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OneDrive - Clarendon College\Documents\Institutional Research\Reports and Projects\THECB Almanac\"/>
    </mc:Choice>
  </mc:AlternateContent>
  <xr:revisionPtr revIDLastSave="0" documentId="8_{804B71D4-F071-4342-9E91-66298D5D6370}" xr6:coauthVersionLast="40" xr6:coauthVersionMax="40" xr10:uidLastSave="{00000000-0000-0000-0000-000000000000}"/>
  <bookViews>
    <workbookView xWindow="1470" yWindow="1470" windowWidth="21600" windowHeight="11505" tabRatio="889" xr2:uid="{00000000-000D-0000-FFFF-FFFF00000000}"/>
  </bookViews>
  <sheets>
    <sheet name="2-year 2018" sheetId="63" r:id="rId1"/>
    <sheet name="4-year 2018" sheetId="61" r:id="rId2"/>
    <sheet name="Grad Rate 15-yr Change, p. 19" sheetId="38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AMO_RefreshMultipleList" hidden="1">"'111862633'"</definedName>
    <definedName name="_AMO_SingleObject_193768108__A1" localSheetId="0" hidden="1">#REF!</definedName>
    <definedName name="_AMO_SingleObject_193768108__A1" hidden="1">#REF!</definedName>
    <definedName name="_AMO_SingleObject_303503415__A1" localSheetId="0" hidden="1">#REF!</definedName>
    <definedName name="_AMO_SingleObject_303503415__A1" hidden="1">#REF!</definedName>
    <definedName name="_AMO_SingleObject_333770726__A1" localSheetId="0" hidden="1">#REF!</definedName>
    <definedName name="_AMO_SingleObject_333770726__A1" hidden="1">#REF!</definedName>
    <definedName name="_AMO_SingleObject_401195380__A1" hidden="1">#REF!</definedName>
    <definedName name="_AMO_SingleObject_86684042_PivotTable_86684042" hidden="1">#REF!</definedName>
    <definedName name="_AMO_XmlVersion" hidden="1">"'1'"</definedName>
    <definedName name="_xlnm._FilterDatabase" localSheetId="1" hidden="1">'4-year 2018'!$A$3:$E$41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SortAlm1" localSheetId="1" hidden="1">#REF!</definedName>
    <definedName name="_SortAlm1" hidden="1">#REF!</definedName>
    <definedName name="accnt4yr">#REF!</definedName>
    <definedName name="AMTLU">[1]Names!$B$11:$I$69</definedName>
    <definedName name="AVGHOURS" localSheetId="0">#REF!</definedName>
    <definedName name="AVGHOURS">#REF!</definedName>
    <definedName name="AVGTTD" localSheetId="0">#REF!</definedName>
    <definedName name="AVGTTD">#REF!</definedName>
    <definedName name="DEGCIP" localSheetId="0">'[2]AD3 4yr'!#REF!</definedName>
    <definedName name="DEGCIP">#REF!</definedName>
    <definedName name="ENDOW1">#REF!</definedName>
    <definedName name="FTSELU">[1]FTSE!$C$8:$S$46</definedName>
    <definedName name="LOANSF07" localSheetId="0">#REF!</definedName>
    <definedName name="LOANSF07">#REF!</definedName>
    <definedName name="phd">[3]TOTALS!$B$2:$C$23</definedName>
    <definedName name="PLOANSYEAR" localSheetId="0">#REF!</definedName>
    <definedName name="PLOANSYEAR">#REF!</definedName>
    <definedName name="_xlnm.Print_Area">[4]FY92!$A$1</definedName>
    <definedName name="PRINT_AREA_MI" localSheetId="0">#REF!</definedName>
    <definedName name="PRINT_AREA_MI">#REF!</definedName>
    <definedName name="SCHBYFACULTY">#REF!</definedName>
    <definedName name="SHEEO_SHEF_ADJUSTEDSHEF" localSheetId="0">#REF!</definedName>
    <definedName name="SHEEO_SHEF_ADJUSTEDSHEF">#REF!</definedName>
    <definedName name="SHEEO_SHEF_INDICES_2">#REF!</definedName>
    <definedName name="SHEEO_SHEF_INDICES_3">#REF!</definedName>
    <definedName name="SHEEO_SHEF_SHEFCOMBINED">#REF!</definedName>
    <definedName name="SHEEO_SHEF_SHEFNOMINAL">#REF!</definedName>
    <definedName name="SHEEO_SHEF_SHEFNOMINAL_2">#REF!</definedName>
    <definedName name="TIMETODGRBACHI7">#REF!</definedName>
    <definedName name="TOTALS">#REF!</definedName>
    <definedName name="Z_1FFC368C_FAAC_4C27_917C_33EB7F20D079_.wvu.PrintTitles" hidden="1">[5]Midwestern!$A$1:$B$65536,[5]Midwestern!$A$1:$IV$7</definedName>
    <definedName name="Z_390E69FE_30BF_46A8_BB03_D0C9901EA0FB_.wvu.PrintTitles" hidden="1">[5]Midwestern!$A$1:$B$65536,[5]Midwestern!$A$1:$IV$7</definedName>
    <definedName name="Z_4AC09102_7151_4BC1_97EC_C57915589D6D_.wvu.PrintTitles" hidden="1">[5]Midwestern!$A$1:$B$65536,[5]Midwestern!$A$1:$IV$7</definedName>
    <definedName name="Z_59C042EE_7BE0_46D7_83D3_48C0860AA9B7_.wvu.PrintTitles" hidden="1">[5]Midwestern!$A$1:$B$65536,[5]Midwestern!$A$1:$IV$7</definedName>
    <definedName name="Z_5DB122DC_76B1_4E56_B2C5_DC5B34D3FE31_.wvu.PrintTitles" hidden="1">[5]Midwestern!$A$1:$B$65536,[5]Midwestern!$A$1:$IV$7</definedName>
    <definedName name="Z_7E968537_F35A_46C0_AAAE_B8F2523DE409_.wvu.PrintTitles" hidden="1">[5]Midwestern!$A$1:$B$65536,[5]Midwestern!$A$1:$IV$7</definedName>
    <definedName name="Z_999D944D_85B2_4CAE_97DA_DC2EB4BF0AB0_.wvu.PrintTitles" hidden="1">[5]Midwestern!$A$1:$B$65536,[5]Midwestern!$A$1:$IV$7</definedName>
    <definedName name="Z_9A9AF875_8B7A_4EA5_9837_BF2AFF98C487_.wvu.PrintTitles" hidden="1">[5]Midwestern!$A$1:$B$65536,[5]Midwestern!$A$1:$IV$7</definedName>
    <definedName name="Z_C63CB8F7_18C4_4A70_94EC_26C8D6B5C80F_.wvu.PrintTitles" hidden="1">[5]Midwestern!$A$1:$B$65536,[5]Midwestern!$A$1:$IV$7</definedName>
    <definedName name="Z_D8EE2E15_379C_4027_9083_08D90932B4E1_.wvu.PrintTitles" hidden="1">[5]Midwestern!$A$1:$B$65536,[5]Midwestern!$A$1:$IV$7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2" i="61" l="1"/>
</calcChain>
</file>

<file path=xl/sharedStrings.xml><?xml version="1.0" encoding="utf-8"?>
<sst xmlns="http://schemas.openxmlformats.org/spreadsheetml/2006/main" count="1662" uniqueCount="769">
  <si>
    <t>Tarleton State University</t>
  </si>
  <si>
    <t>Texas A&amp;M International University</t>
  </si>
  <si>
    <t>Associate</t>
  </si>
  <si>
    <t>Bachelor’s</t>
  </si>
  <si>
    <t>Prairie View A&amp;M University</t>
  </si>
  <si>
    <t>Sam Houston State University</t>
  </si>
  <si>
    <t>Stephen F. Austin State University</t>
  </si>
  <si>
    <t>Sul Ross State University</t>
  </si>
  <si>
    <t>The University of Texas at Arlington</t>
  </si>
  <si>
    <t>The University of Texas at Austin</t>
  </si>
  <si>
    <t>The University of Texas at Brownsville</t>
  </si>
  <si>
    <t>The University of Texas at Dallas</t>
  </si>
  <si>
    <t>The University of Texas at El Paso</t>
  </si>
  <si>
    <t>The University of Texas–Pan American</t>
  </si>
  <si>
    <t>Angelo State University</t>
  </si>
  <si>
    <t>Lamar University</t>
  </si>
  <si>
    <t>Midwestern State University</t>
  </si>
  <si>
    <t>Sul Ross State University Rio Grande College</t>
  </si>
  <si>
    <t>The University of Texas of the Permian Basin</t>
  </si>
  <si>
    <t>The University of Texas at San Antonio</t>
  </si>
  <si>
    <t>The University of Texas at Tyler</t>
  </si>
  <si>
    <t>University of Houston</t>
  </si>
  <si>
    <t>University of Houston–Clear Lake</t>
  </si>
  <si>
    <t>University of Houston–Downtown</t>
  </si>
  <si>
    <t>University of Houston–Victoria</t>
  </si>
  <si>
    <t>University of North Texas</t>
  </si>
  <si>
    <t>West Texas A&amp;M University</t>
  </si>
  <si>
    <t>Texas A&amp;M University</t>
  </si>
  <si>
    <t>Texas A&amp;M University–Central Texas</t>
  </si>
  <si>
    <t>Texas A&amp;M University–Commerce</t>
  </si>
  <si>
    <t>Texas A&amp;M University–Corpus Christi</t>
  </si>
  <si>
    <t>Texas A&amp;M University at Galveston</t>
  </si>
  <si>
    <t>Texas A&amp;M University–Kingsville</t>
  </si>
  <si>
    <t>Texas A&amp;M University–San Antonio</t>
  </si>
  <si>
    <t>Texas A&amp;M University–Texarkana</t>
  </si>
  <si>
    <t>Texas Southern University</t>
  </si>
  <si>
    <t>Texas Tech University</t>
  </si>
  <si>
    <t>Texas Woman's University</t>
  </si>
  <si>
    <t>FY 2010</t>
  </si>
  <si>
    <t>FY 2004</t>
  </si>
  <si>
    <t>FY 2006</t>
  </si>
  <si>
    <t>FY 2008</t>
  </si>
  <si>
    <t>Number bachelor’s degrees awarded — totals</t>
  </si>
  <si>
    <t xml:space="preserve"> </t>
  </si>
  <si>
    <t>Statewide</t>
  </si>
  <si>
    <t>N/A</t>
  </si>
  <si>
    <t>FY 2012</t>
  </si>
  <si>
    <t>Texas State University</t>
  </si>
  <si>
    <t>Hispanic</t>
  </si>
  <si>
    <t>African American</t>
  </si>
  <si>
    <t>White</t>
  </si>
  <si>
    <t>University of North Texas at Dallas</t>
  </si>
  <si>
    <t>Total</t>
  </si>
  <si>
    <t>FY 2014</t>
  </si>
  <si>
    <t>Doctoral</t>
  </si>
  <si>
    <t>Master's</t>
  </si>
  <si>
    <t>Undergraduate Graduation Rates (Cohort Years Vary)</t>
  </si>
  <si>
    <t>Transfer students</t>
    <phoneticPr fontId="0" type="noConversion"/>
  </si>
  <si>
    <t xml:space="preserve">Total expenditures </t>
  </si>
  <si>
    <t>4-year public institution</t>
  </si>
  <si>
    <t>City</t>
    <phoneticPr fontId="0" type="noConversion"/>
  </si>
  <si>
    <t>Year founded</t>
    <phoneticPr fontId="0" type="noConversion"/>
  </si>
  <si>
    <t>Website</t>
    <phoneticPr fontId="0" type="noConversion"/>
  </si>
  <si>
    <t>Accountability group</t>
  </si>
  <si>
    <t>HS/HBCU status*</t>
  </si>
  <si>
    <t>Average tuition &amp; fees</t>
  </si>
  <si>
    <t>Majors 2</t>
    <phoneticPr fontId="0" type="noConversion"/>
  </si>
  <si>
    <t>Majors 3</t>
    <phoneticPr fontId="0" type="noConversion"/>
  </si>
  <si>
    <t>Majors 4</t>
    <phoneticPr fontId="0" type="noConversion"/>
  </si>
  <si>
    <t>Majors 5</t>
    <phoneticPr fontId="0" type="noConversion"/>
  </si>
  <si>
    <t>Other</t>
  </si>
  <si>
    <t>International</t>
  </si>
  <si>
    <t>ACT Math</t>
  </si>
  <si>
    <t>ACT English</t>
  </si>
  <si>
    <t>Total applicants</t>
  </si>
  <si>
    <t>% of applicants accepted</t>
  </si>
  <si>
    <t>First-time students in top 10%</t>
  </si>
  <si>
    <t>Total enrollment</t>
  </si>
  <si>
    <t>% part-time</t>
  </si>
  <si>
    <t>% full-time</t>
  </si>
  <si>
    <t>Master’s</t>
  </si>
  <si>
    <t>Doctoral — Research</t>
  </si>
  <si>
    <t>Doctoral — Professional</t>
    <phoneticPr fontId="0" type="noConversion"/>
  </si>
  <si>
    <t>Part-time 4-year</t>
  </si>
  <si>
    <t>Part-time 6-year</t>
  </si>
  <si>
    <t xml:space="preserve">Part-time 10-year </t>
  </si>
  <si>
    <t>Average time to bachelor’s degree (yrs)</t>
  </si>
  <si>
    <t>Average SCH to degree</t>
  </si>
  <si>
    <t>% bachelor's degrees awarded to at-risk students</t>
    <phoneticPr fontId="0" type="noConversion"/>
  </si>
  <si>
    <t>Bacc. grad. employed and/or enrolled in grad. or professional school in TX</t>
  </si>
  <si>
    <t>Ratio of UG FTSE to UG degrees</t>
    <phoneticPr fontId="0" type="noConversion"/>
  </si>
  <si>
    <t>% of graduates completing 30 SCH or more at 2-yr colleges</t>
  </si>
  <si>
    <t>Tenured/tenure track</t>
  </si>
  <si>
    <t>% tenured/ tenure track</t>
    <phoneticPr fontId="0" type="noConversion"/>
  </si>
  <si>
    <t>State-funded FTSE</t>
  </si>
  <si>
    <t xml:space="preserve">Total revenue </t>
  </si>
  <si>
    <t xml:space="preserve">Tuition/fees </t>
  </si>
  <si>
    <t xml:space="preserve">State revenue </t>
  </si>
  <si>
    <t xml:space="preserve">Federal revenue </t>
  </si>
  <si>
    <t xml:space="preserve">Institution revenue </t>
  </si>
  <si>
    <t>Total uses</t>
  </si>
  <si>
    <t xml:space="preserve">Instruction, research, and academic support </t>
  </si>
  <si>
    <t xml:space="preserve">Students services and scholarships </t>
  </si>
  <si>
    <t xml:space="preserve">Institutional support and OM </t>
  </si>
  <si>
    <t>* "HS" = Hispanic Serving. HS is defined as institutions with a fall headcount of 25% or more students who are Hispanic.</t>
  </si>
  <si>
    <t>Graduation rates (entering cohorts vary)</t>
  </si>
  <si>
    <t>Academic programs</t>
    <phoneticPr fontId="0" type="noConversion"/>
  </si>
  <si>
    <t>Technical programs</t>
    <phoneticPr fontId="0" type="noConversion"/>
  </si>
  <si>
    <t>Completion measures</t>
    <phoneticPr fontId="0" type="noConversion"/>
  </si>
  <si>
    <t xml:space="preserve">Graduation rates </t>
  </si>
  <si>
    <t>City</t>
  </si>
  <si>
    <t>District</t>
  </si>
  <si>
    <t>Year founded</t>
  </si>
  <si>
    <t>Website</t>
  </si>
  <si>
    <t>Peer group</t>
    <phoneticPr fontId="0" type="noConversion"/>
  </si>
  <si>
    <t>Degrees offered</t>
  </si>
  <si>
    <t>Average tuition &amp; fees</t>
    <phoneticPr fontId="0" type="noConversion"/>
  </si>
  <si>
    <t>% academic program</t>
  </si>
  <si>
    <t>% technical program</t>
  </si>
  <si>
    <t>% credit students receiving Pell Grants</t>
  </si>
  <si>
    <t>% persist 1 year</t>
  </si>
  <si>
    <t>% earned bacc. in 4 years or fewer</t>
  </si>
  <si>
    <t>% earned bacc. or assoc. in 4 years or fewer</t>
  </si>
  <si>
    <t>Part-time 3-year</t>
  </si>
  <si>
    <t>% total academic employed and/or enrolled</t>
  </si>
  <si>
    <t>% employed</t>
  </si>
  <si>
    <t>% enrolled in 4-yr or 2-yr</t>
  </si>
  <si>
    <t>% employed and enrolled</t>
  </si>
  <si>
    <t>% total technical employed and/or enrolled</t>
  </si>
  <si>
    <t>Below math standard</t>
  </si>
  <si>
    <t>TSI obligation met (% of total)</t>
  </si>
  <si>
    <t>Completed college course (% of total)</t>
  </si>
  <si>
    <t>All transfers</t>
  </si>
  <si>
    <t>Transfer cohort</t>
  </si>
  <si>
    <t>Transfer rate</t>
  </si>
  <si>
    <t>% full-time (FT) faculty</t>
  </si>
  <si>
    <t>Student-Faculty Ratio</t>
  </si>
  <si>
    <t xml:space="preserve">Non-Deved grad rate </t>
  </si>
  <si>
    <t xml:space="preserve">% SCH taught by FT faculty </t>
  </si>
  <si>
    <t>The University of Texas Rio Grande Valley</t>
  </si>
  <si>
    <t/>
  </si>
  <si>
    <t xml:space="preserve">Deved grad rate (fall 2012 to FY 2015) </t>
  </si>
  <si>
    <t>FY 2002</t>
  </si>
  <si>
    <t>Year</t>
  </si>
  <si>
    <t>San Angelo</t>
  </si>
  <si>
    <t>www.angelo.edu</t>
  </si>
  <si>
    <t>HS</t>
  </si>
  <si>
    <t>Beaumont</t>
  </si>
  <si>
    <t>www.lamar.edu</t>
  </si>
  <si>
    <t>Comprehensive</t>
  </si>
  <si>
    <t>Wichita Falls</t>
  </si>
  <si>
    <t>www.mwsu.edu</t>
  </si>
  <si>
    <t>Prairie View</t>
  </si>
  <si>
    <t xml:space="preserve">www.pvamu.edu </t>
  </si>
  <si>
    <t>HBCU</t>
  </si>
  <si>
    <t>Huntsville</t>
  </si>
  <si>
    <t>www.shsu.edu</t>
  </si>
  <si>
    <t>Nacogdoches</t>
  </si>
  <si>
    <t>www.sfasu.edu</t>
  </si>
  <si>
    <t>Alpine</t>
  </si>
  <si>
    <t>www.sulross.edu</t>
  </si>
  <si>
    <t>Eagle Pass</t>
  </si>
  <si>
    <t>www.sulross.edu/rgc/</t>
  </si>
  <si>
    <t>Stephenville</t>
  </si>
  <si>
    <t>www.tarleton.edu</t>
  </si>
  <si>
    <t>Laredo</t>
  </si>
  <si>
    <t>www.tamiu.edu</t>
  </si>
  <si>
    <t>College Station</t>
  </si>
  <si>
    <t>www.tamu.edu</t>
  </si>
  <si>
    <t>Research</t>
  </si>
  <si>
    <t>Killeen</t>
  </si>
  <si>
    <t>Commerce</t>
  </si>
  <si>
    <t>www.tamuc.edu</t>
  </si>
  <si>
    <t>Corpus Christi</t>
  </si>
  <si>
    <t>www.tamucc.edu</t>
  </si>
  <si>
    <t>Galveston</t>
  </si>
  <si>
    <t>www.tamug.edu</t>
  </si>
  <si>
    <t>Kingsville</t>
  </si>
  <si>
    <t>www.tamuk.edu</t>
  </si>
  <si>
    <t>San Antonio</t>
  </si>
  <si>
    <t>Texarkana</t>
  </si>
  <si>
    <t>www.tamut.edu</t>
  </si>
  <si>
    <t>Houston</t>
  </si>
  <si>
    <t>www.tsu.edu</t>
  </si>
  <si>
    <t>San Marcos</t>
  </si>
  <si>
    <t>www.txstate.edu</t>
  </si>
  <si>
    <t>Emerging Research</t>
  </si>
  <si>
    <t>Lubbock</t>
  </si>
  <si>
    <t>www.ttu.edu</t>
  </si>
  <si>
    <t>Denton</t>
  </si>
  <si>
    <t>www.twu.edu</t>
  </si>
  <si>
    <t>Arlington</t>
  </si>
  <si>
    <t>www.uta.edu</t>
  </si>
  <si>
    <t>Austin</t>
  </si>
  <si>
    <t>www.utexas.edu</t>
  </si>
  <si>
    <t>Dallas</t>
  </si>
  <si>
    <t>www.utdallas.edu</t>
  </si>
  <si>
    <t>El Paso</t>
  </si>
  <si>
    <t>www.utep.edu</t>
  </si>
  <si>
    <t>Odessa</t>
  </si>
  <si>
    <t>www.utpb.edu</t>
  </si>
  <si>
    <t>www.utsa.edu</t>
  </si>
  <si>
    <t>Tyler</t>
  </si>
  <si>
    <t>www.uttyler.edu</t>
  </si>
  <si>
    <t>www.uh.edu</t>
  </si>
  <si>
    <t>www.uhcl.edu</t>
  </si>
  <si>
    <t>www.uhd.edu</t>
  </si>
  <si>
    <t>Victoria</t>
  </si>
  <si>
    <t>www.uhv.edu</t>
  </si>
  <si>
    <t>www.unt.edu</t>
  </si>
  <si>
    <t>Canyon</t>
  </si>
  <si>
    <t>www.wtamu.edu</t>
  </si>
  <si>
    <t>www.untdallas.edu</t>
  </si>
  <si>
    <t>www.utrgv.edu</t>
  </si>
  <si>
    <t>Included in Sul Ross State Alpine</t>
  </si>
  <si>
    <t>SEE CAMPUS</t>
  </si>
  <si>
    <t>Total faculty</t>
  </si>
  <si>
    <t>Student-faculty ratio</t>
  </si>
  <si>
    <t>Rio Grande Valley</t>
  </si>
  <si>
    <t>FY 2016</t>
  </si>
  <si>
    <t>.</t>
  </si>
  <si>
    <t>Graduation rate for 2-year transfers, FY 2017</t>
  </si>
  <si>
    <t>Undergraduate accepted by race/ethnicity, fall 2017</t>
  </si>
  <si>
    <t>Undergraduate enrollment by race/ethnicity, fall 2017</t>
  </si>
  <si>
    <t>Undergraduate degrees awarded by race/ethnicity, FY 2017</t>
  </si>
  <si>
    <t>Student characteristics (Fall 2017)</t>
  </si>
  <si>
    <t>Enrollment by race/ethnicity, fall 2017</t>
  </si>
  <si>
    <t>Degrees awarded by level FY 2017</t>
  </si>
  <si>
    <t>Degrees awarded by race/ethnicity, FY 2017</t>
  </si>
  <si>
    <t>% enrollment change 2010–17</t>
  </si>
  <si>
    <t>FY 2017</t>
  </si>
  <si>
    <t>Difference FY 2002 to FY 2017</t>
  </si>
  <si>
    <t>Percentage point change FY 2002 to FY 2017</t>
  </si>
  <si>
    <t>Multi/Interdisciplinary Studies (65)</t>
  </si>
  <si>
    <t>Homeland Security, Law Enforcement, Firefighting and Related Protective Services (30)</t>
  </si>
  <si>
    <t>Business, Management, Marketing, and Related Support  Services (23)</t>
  </si>
  <si>
    <t>Psychology (22)</t>
  </si>
  <si>
    <t>English Language and Literature/Letters (8)</t>
  </si>
  <si>
    <t>Business, Management, Marketing, and Related Support  Services (164)</t>
  </si>
  <si>
    <t>Multi/Interdisciplinary Studies (124)</t>
  </si>
  <si>
    <t>Health Professions and Related Programs (93)</t>
  </si>
  <si>
    <t>Parks, Recreation, Leisure and Fitness Studies (92)</t>
  </si>
  <si>
    <t>Agriculture, Agriculture Operations, and Related Sciences (74)</t>
  </si>
  <si>
    <t>Multi/Interdisciplinary Studies (571)</t>
  </si>
  <si>
    <t>Business, Management, Marketing, and Related Support  Services (202)</t>
  </si>
  <si>
    <t>Liberal Arts and Sciences, General Studies and  Humanities (138)</t>
  </si>
  <si>
    <t>Parks, Recreation, Leisure and Fitness Studies (102)</t>
  </si>
  <si>
    <t>Psychology (93)</t>
  </si>
  <si>
    <t>Health Professions and Related Programs (316)</t>
  </si>
  <si>
    <t>Multi/Interdisciplinary Studies (237)</t>
  </si>
  <si>
    <t>Engineering (201)</t>
  </si>
  <si>
    <t>Business, Management, Marketing, and Related Support  Services (182)</t>
  </si>
  <si>
    <t>Liberal Arts and Sciences, General Studies and  Humanities (131)</t>
  </si>
  <si>
    <t>Health Professions and Related Programs (418)</t>
  </si>
  <si>
    <t>Multi/Interdisciplinary Studies (159)</t>
  </si>
  <si>
    <t>Business, Management, Marketing, and Related Support  Services (154)</t>
  </si>
  <si>
    <t>Engineering (49)</t>
  </si>
  <si>
    <t>Biological and Biomedical Sciences (49)</t>
  </si>
  <si>
    <t>Business, Management, Marketing, and Related Support  Services (1,384)</t>
  </si>
  <si>
    <t>Multi/Interdisciplinary Studies (783)</t>
  </si>
  <si>
    <t>Liberal Arts and Sciences, General Studies and  Humanities (635)</t>
  </si>
  <si>
    <t>Visual and Performing Arts (518)</t>
  </si>
  <si>
    <t>Communication, Journalism and Related Programs (472)</t>
  </si>
  <si>
    <t>Business, Management, Marketing, and Related Support  Services (587)</t>
  </si>
  <si>
    <t>Health Professions and Related Programs (483)</t>
  </si>
  <si>
    <t>Biological and Biomedical Sciences (426)</t>
  </si>
  <si>
    <t>Homeland Security, Law Enforcement, Firefighting and Related Protective Services (403)</t>
  </si>
  <si>
    <t>Psychology (366)</t>
  </si>
  <si>
    <t>Business, Management, Marketing, and Related Support  Services (834)</t>
  </si>
  <si>
    <t>Homeland Security, Law Enforcement, Firefighting and Related Protective Services (737)</t>
  </si>
  <si>
    <t>Multi/Interdisciplinary Studies (373)</t>
  </si>
  <si>
    <t>Health Professions and Related Programs (269)</t>
  </si>
  <si>
    <t>Communication, Journalism and Related Programs (179)</t>
  </si>
  <si>
    <t>Business, Management, Marketing, and Related Support  Services (1,194)</t>
  </si>
  <si>
    <t>Communication, Journalism and Related Programs (596)</t>
  </si>
  <si>
    <t>Multi/Interdisciplinary Studies (575)</t>
  </si>
  <si>
    <t>Parks, Recreation, Leisure and Fitness Studies (520)</t>
  </si>
  <si>
    <t>Visual and Performing Arts (455)</t>
  </si>
  <si>
    <t>Business, Management, Marketing, and Related Support  Services (414)</t>
  </si>
  <si>
    <t>Health Professions and Related Programs (300)</t>
  </si>
  <si>
    <t>Multi/Interdisciplinary Studies (266)</t>
  </si>
  <si>
    <t>Parks, Recreation, Leisure and Fitness Studies (175)</t>
  </si>
  <si>
    <t>Visual and Performing Arts (160)</t>
  </si>
  <si>
    <t>Parks, Recreation, Leisure and Fitness Studies (34)</t>
  </si>
  <si>
    <t>Business, Management, Marketing, and Related Support  Services (21)</t>
  </si>
  <si>
    <t>Natural Resources and Conservation (19)</t>
  </si>
  <si>
    <t>Liberal Arts and Sciences, General Studies and  Humanities (18)</t>
  </si>
  <si>
    <t>Biological and Biomedical Sciences (18)</t>
  </si>
  <si>
    <t>Health Professions and Related Programs (196)</t>
  </si>
  <si>
    <t>Engineering (174)</t>
  </si>
  <si>
    <t>Business, Management, Marketing, and Related Support  Services (125)</t>
  </si>
  <si>
    <t>Homeland Security, Law Enforcement, Firefighting and Related Protective Services (101)</t>
  </si>
  <si>
    <t>Biological and Biomedical Sciences (65)</t>
  </si>
  <si>
    <t>Business, Management, Marketing, and Related Support  Services (536)</t>
  </si>
  <si>
    <t>Multi/Interdisciplinary Studies (356)</t>
  </si>
  <si>
    <t>Agriculture, Agriculture Operations, and Related Sciences (264)</t>
  </si>
  <si>
    <t>Health Professions and Related Programs (254)</t>
  </si>
  <si>
    <t>Homeland Security, Law Enforcement, Firefighting and Related Protective Services (197)</t>
  </si>
  <si>
    <t>Engineering (1,640)</t>
  </si>
  <si>
    <t>Business, Management, Marketing, and Related Support  Services (1,633)</t>
  </si>
  <si>
    <t>Multi/Interdisciplinary Studies (1,170)</t>
  </si>
  <si>
    <t>Agriculture, Agriculture Operations, and Related Sciences (1,002)</t>
  </si>
  <si>
    <t>Social Sciences (827)</t>
  </si>
  <si>
    <t>Engineering (238)</t>
  </si>
  <si>
    <t>Multi/Interdisciplinary Studies (113)</t>
  </si>
  <si>
    <t>Biological and Biomedical Sciences (83)</t>
  </si>
  <si>
    <t>Business, Management, Marketing, and Related Support  Services (82)</t>
  </si>
  <si>
    <t>Parks, Recreation, Leisure and Fitness Studies (80)</t>
  </si>
  <si>
    <t>Business, Management, Marketing, and Related Support  Services (227)</t>
  </si>
  <si>
    <t>Health Professions and Related Programs (164)</t>
  </si>
  <si>
    <t>Communication, Journalism and Related Programs (95)</t>
  </si>
  <si>
    <t>Biological and Biomedical Sciences (77)</t>
  </si>
  <si>
    <t>Engineering Technologies and Engineering-Related Fields (55)</t>
  </si>
  <si>
    <t>Business, Management, Marketing, and Related Support  Services (1,085)</t>
  </si>
  <si>
    <t>Engineering (714)</t>
  </si>
  <si>
    <t>Multi/Interdisciplinary Studies (611)</t>
  </si>
  <si>
    <t>Communication, Journalism and Related Programs (416)</t>
  </si>
  <si>
    <t>Family and Consumer Sciences/Human Sciences (359)</t>
  </si>
  <si>
    <t>Health Professions and Related Programs (658)</t>
  </si>
  <si>
    <t>Liberal Arts and Sciences, General Studies and  Humanities (262)</t>
  </si>
  <si>
    <t>Multi/Interdisciplinary Studies (240)</t>
  </si>
  <si>
    <t>Business, Management, Marketing, and Related Support  Services (219)</t>
  </si>
  <si>
    <t>Family and Consumer Sciences/Human Sciences (136)</t>
  </si>
  <si>
    <t>Business, Management, Marketing, and Related Support  Services (1,923)</t>
  </si>
  <si>
    <t>Engineering (598)</t>
  </si>
  <si>
    <t>Psychology (440)</t>
  </si>
  <si>
    <t>Communication, Journalism and Related Programs (391)</t>
  </si>
  <si>
    <t>Biological and Biomedical Sciences (383)</t>
  </si>
  <si>
    <t>Health Professions and Related Programs (3,653)</t>
  </si>
  <si>
    <t>Business, Management, Marketing, and Related Support  Services (986)</t>
  </si>
  <si>
    <t>Engineering (456)</t>
  </si>
  <si>
    <t>Liberal Arts and Sciences, General Studies and  Humanities (425)</t>
  </si>
  <si>
    <t>Biological and Biomedical Sciences (367)</t>
  </si>
  <si>
    <t>Engineering (1,171)</t>
  </si>
  <si>
    <t>Business, Management, Marketing, and Related Support  Services (1,148)</t>
  </si>
  <si>
    <t>Communication, Journalism and Related Programs (1,130)</t>
  </si>
  <si>
    <t>Biological and Biomedical Sciences (1,115)</t>
  </si>
  <si>
    <t>Social Sciences (1,085)</t>
  </si>
  <si>
    <t>Business, Management, Marketing, and Related Support  Services (582)</t>
  </si>
  <si>
    <t>Multi/Interdisciplinary Studies (439)</t>
  </si>
  <si>
    <t>Health Professions and Related Programs (388)</t>
  </si>
  <si>
    <t>Engineering (368)</t>
  </si>
  <si>
    <t>Biological and Biomedical Sciences (320)</t>
  </si>
  <si>
    <t>Health Professions and Related Programs (225)</t>
  </si>
  <si>
    <t>Business, Management, Marketing, and Related Support  Services (221)</t>
  </si>
  <si>
    <t>Liberal Arts and Sciences, General Studies and  Humanities (178)</t>
  </si>
  <si>
    <t>Multi/Interdisciplinary Studies (160)</t>
  </si>
  <si>
    <t>Agriculture, Agriculture Operations, and Related Sciences (139)</t>
  </si>
  <si>
    <t>Business, Management, Marketing, and Related Support  Services (223)</t>
  </si>
  <si>
    <t>Homeland Security, Law Enforcement, Firefighting and Related Protective Services (156)</t>
  </si>
  <si>
    <t>Health Professions and Related Programs (141)</t>
  </si>
  <si>
    <t>Psychology (138)</t>
  </si>
  <si>
    <t>Multi/Interdisciplinary Studies (95)</t>
  </si>
  <si>
    <t>Business, Management, Marketing, and Related Support  Services (829)</t>
  </si>
  <si>
    <t>Biological and Biomedical Sciences (496)</t>
  </si>
  <si>
    <t>Engineering (428)</t>
  </si>
  <si>
    <t>Computer and Information Sciences and Support Services (327)</t>
  </si>
  <si>
    <t>Health Professions and Related Programs (314)</t>
  </si>
  <si>
    <t>Business, Management, Marketing, and Related Support  Services (185)</t>
  </si>
  <si>
    <t>Psychology (107)</t>
  </si>
  <si>
    <t>Engineering (87)</t>
  </si>
  <si>
    <t>Health Professions and Related Programs (56)</t>
  </si>
  <si>
    <t>Multi/Interdisciplinary Studies (49)</t>
  </si>
  <si>
    <t>Business, Management, Marketing, and Related Support  Services (989)</t>
  </si>
  <si>
    <t>Engineering (447)</t>
  </si>
  <si>
    <t>Psychology (386)</t>
  </si>
  <si>
    <t>Biological and Biomedical Sciences (330)</t>
  </si>
  <si>
    <t>Multi/Interdisciplinary Studies (317)</t>
  </si>
  <si>
    <t>Biological and Biomedical Sciences (104)</t>
  </si>
  <si>
    <t>Business, Management, Marketing, and Related Support  Services (103)</t>
  </si>
  <si>
    <t>Engineering (67)</t>
  </si>
  <si>
    <t>Transportation and Materials Moving (65)</t>
  </si>
  <si>
    <t>Natural Resources and Conservation (44)</t>
  </si>
  <si>
    <t>Health Professions and Related Programs (323)</t>
  </si>
  <si>
    <t>Business, Management, Marketing, and Related Support  Services (277)</t>
  </si>
  <si>
    <t>Multi/Interdisciplinary Studies (169)</t>
  </si>
  <si>
    <t>Biological and Biomedical Sciences (167)</t>
  </si>
  <si>
    <t>Psychology (109)</t>
  </si>
  <si>
    <t>Health Professions and Related Programs (409)</t>
  </si>
  <si>
    <t>Business, Management, Marketing, and Related Support  Services (263)</t>
  </si>
  <si>
    <t>Multi/Interdisciplinary Studies (189)</t>
  </si>
  <si>
    <t>Engineering (140)</t>
  </si>
  <si>
    <t>Parks, Recreation, Leisure and Fitness Studies (91)</t>
  </si>
  <si>
    <t>Business, Management, Marketing, and Related Support  Services (335)</t>
  </si>
  <si>
    <t>Multi/Interdisciplinary Studies (291)</t>
  </si>
  <si>
    <t>Psychology (134)</t>
  </si>
  <si>
    <t>Social Sciences (72)</t>
  </si>
  <si>
    <t>Parks, Recreation, Leisure and Fitness Studies (63)</t>
  </si>
  <si>
    <t>Business, Management, Marketing, and Related Support  Services (875)</t>
  </si>
  <si>
    <t>Multi/Interdisciplinary Studies (802)</t>
  </si>
  <si>
    <t>Homeland Security, Law Enforcement, Firefighting and Related Protective Services (220)</t>
  </si>
  <si>
    <t>Psychology (213)</t>
  </si>
  <si>
    <t>Communication, Journalism and Related Programs (110)</t>
  </si>
  <si>
    <t>Business, Management, Marketing, and Related Support  Services (216)</t>
  </si>
  <si>
    <t>Multi/Interdisciplinary Studies (136)</t>
  </si>
  <si>
    <t>Psychology (87)</t>
  </si>
  <si>
    <t>Computer and Information Sciences and Support Services (47)</t>
  </si>
  <si>
    <t>Homeland Security, Law Enforcement, Firefighting and Related Protective Services (38)</t>
  </si>
  <si>
    <t>Multi/Interdisciplinary Studies (103)</t>
  </si>
  <si>
    <t>Business, Management, Marketing, and Related Support  Services (74)</t>
  </si>
  <si>
    <t>Liberal Arts and Sciences, General Studies and  Humanities (34)</t>
  </si>
  <si>
    <t>Psychology (31)</t>
  </si>
  <si>
    <t>Biological and Biomedical Sciences (17)</t>
  </si>
  <si>
    <t>Business, Management, Marketing, and Related Support  Services (166)</t>
  </si>
  <si>
    <t>Multi/Interdisciplinary Studies (84)</t>
  </si>
  <si>
    <t>Computer and Information Sciences and Support Services (63)</t>
  </si>
  <si>
    <t>Liberal Arts and Sciences, General Studies and  Humanities (58)</t>
  </si>
  <si>
    <t>Psychology (55)</t>
  </si>
  <si>
    <t>Multi/Interdisciplinary Studies (151)</t>
  </si>
  <si>
    <t>Business, Management, Marketing, and Related Support  Services (114)</t>
  </si>
  <si>
    <t>Social Sciences (48)</t>
  </si>
  <si>
    <t>Homeland Security, Law Enforcement, Firefighting and Related Protective Services (46)</t>
  </si>
  <si>
    <t>Psychology (40)</t>
  </si>
  <si>
    <t>Multi/Interdisciplinary Studies (480)</t>
  </si>
  <si>
    <t>Business, Management, Marketing, and Related Support  Services (246)</t>
  </si>
  <si>
    <t>Social Sciences (135)</t>
  </si>
  <si>
    <t>Psychology (72)</t>
  </si>
  <si>
    <t>Parks, Recreation, Leisure and Fitness Studies (56)</t>
  </si>
  <si>
    <t>Business, Management, Marketing, and Related Support  Services (18,821)</t>
  </si>
  <si>
    <t>Health Professions and Related Programs (10,984)</t>
  </si>
  <si>
    <t>Multi/Interdisciplinary Studies (10,534)</t>
  </si>
  <si>
    <t>Engineering (7,662)</t>
  </si>
  <si>
    <t>Biological and Biomedical Sciences (6,535)</t>
  </si>
  <si>
    <t>Majors 1 (FY 2017 UG Major Degree Field)</t>
  </si>
  <si>
    <t>Student Characteristics</t>
  </si>
  <si>
    <t>Faculty (fall 2016)</t>
  </si>
  <si>
    <t>Revenue per state-funded FTSE (FY 2017)</t>
  </si>
  <si>
    <t>Uses of funds per state-funded  FTSE (FY 2017)</t>
  </si>
  <si>
    <t>Total research expenditures (FY 2017)</t>
  </si>
  <si>
    <t>440 - 530</t>
  </si>
  <si>
    <t>430 - 530</t>
  </si>
  <si>
    <t>18 - 24</t>
  </si>
  <si>
    <t>17 - 23</t>
  </si>
  <si>
    <t>430 - 520</t>
  </si>
  <si>
    <t>17 - 24</t>
  </si>
  <si>
    <t>16 - 23</t>
  </si>
  <si>
    <t>440 - 540</t>
  </si>
  <si>
    <t>430 - 540</t>
  </si>
  <si>
    <t>380 - 470</t>
  </si>
  <si>
    <t>370 - 470</t>
  </si>
  <si>
    <t>15 - 19</t>
  </si>
  <si>
    <t>13 - 19</t>
  </si>
  <si>
    <t>440 - 550</t>
  </si>
  <si>
    <t>370 - 480</t>
  </si>
  <si>
    <t>360 - 469</t>
  </si>
  <si>
    <t>16 - 19</t>
  </si>
  <si>
    <t>14 - 19</t>
  </si>
  <si>
    <t>420 - 520</t>
  </si>
  <si>
    <t>5 - 7</t>
  </si>
  <si>
    <t>400 - 500</t>
  </si>
  <si>
    <t>16 - 21</t>
  </si>
  <si>
    <t>14 - 21</t>
  </si>
  <si>
    <t>550 - 670</t>
  </si>
  <si>
    <t>520 - 640</t>
  </si>
  <si>
    <t>24 - 29</t>
  </si>
  <si>
    <t>23 - 30</t>
  </si>
  <si>
    <t>18 - 25</t>
  </si>
  <si>
    <t>420 - 530</t>
  </si>
  <si>
    <t>16 - 22</t>
  </si>
  <si>
    <t>15 - 21</t>
  </si>
  <si>
    <t>380 - 490</t>
  </si>
  <si>
    <t>380 - 480</t>
  </si>
  <si>
    <t>16 - 20</t>
  </si>
  <si>
    <t>490 - 590</t>
  </si>
  <si>
    <t>490 - 550</t>
  </si>
  <si>
    <t>19 - 21</t>
  </si>
  <si>
    <t>360 - 450</t>
  </si>
  <si>
    <t>355 - 450</t>
  </si>
  <si>
    <t>15 - 18</t>
  </si>
  <si>
    <t>470 - 560</t>
  </si>
  <si>
    <t>460 - 560</t>
  </si>
  <si>
    <t>19 - 25</t>
  </si>
  <si>
    <t>520 - 610</t>
  </si>
  <si>
    <t>500 - 590</t>
  </si>
  <si>
    <t>22 - 27</t>
  </si>
  <si>
    <t>21 - 27</t>
  </si>
  <si>
    <t>410 - 520</t>
  </si>
  <si>
    <t>15 - 23</t>
  </si>
  <si>
    <t>490 - 610</t>
  </si>
  <si>
    <t>460 - 580</t>
  </si>
  <si>
    <t>20 - 26</t>
  </si>
  <si>
    <t>580 - 730</t>
  </si>
  <si>
    <t>560 - 680</t>
  </si>
  <si>
    <t>26 - 33</t>
  </si>
  <si>
    <t>25 - 33</t>
  </si>
  <si>
    <t>590 - 710</t>
  </si>
  <si>
    <t>26 - 32</t>
  </si>
  <si>
    <t>24 - 32</t>
  </si>
  <si>
    <t>400 - 510</t>
  </si>
  <si>
    <t>470 - 570</t>
  </si>
  <si>
    <t>450 - 560</t>
  </si>
  <si>
    <t>480 - 570</t>
  </si>
  <si>
    <t>470 - 580</t>
  </si>
  <si>
    <t>21 - 28</t>
  </si>
  <si>
    <t>530 - 640</t>
  </si>
  <si>
    <t>510 - 610</t>
  </si>
  <si>
    <t>23 - 28</t>
  </si>
  <si>
    <t>460 - 550</t>
  </si>
  <si>
    <t>19 - 24</t>
  </si>
  <si>
    <t>18 - 22</t>
  </si>
  <si>
    <t>420 - 510</t>
  </si>
  <si>
    <t>400 - 480</t>
  </si>
  <si>
    <t>17 - 21</t>
  </si>
  <si>
    <t>15 - 20</t>
  </si>
  <si>
    <t>490 - 600</t>
  </si>
  <si>
    <t>19 - 26</t>
  </si>
  <si>
    <t>430 - 510</t>
  </si>
  <si>
    <t>Native Student Debt</t>
  </si>
  <si>
    <t xml:space="preserve">Portion as Parental Debt </t>
  </si>
  <si>
    <t>Transfer Student Debt</t>
  </si>
  <si>
    <t>Fall 2012 FTIC cohort</t>
  </si>
  <si>
    <t>Full-time 4-year (2013)</t>
  </si>
  <si>
    <t>Full-time 6-year (2011)</t>
  </si>
  <si>
    <t xml:space="preserve">Full-time 10-year (2007) </t>
  </si>
  <si>
    <t>Completion measures (FY 2017 grads)</t>
  </si>
  <si>
    <t>Total research expenditures per T/TT FTE FY (FY 2017 Expenditures/ fall 2016 faculty)</t>
  </si>
  <si>
    <t>Degrees and certificates by race/ethnicity, FY 2017</t>
  </si>
  <si>
    <t xml:space="preserve">Dual credit as % of total fall 2017 enrollment </t>
  </si>
  <si>
    <t>Full-time 6-year (Fall 2011)</t>
  </si>
  <si>
    <t>Full-time 4-year (Fall 2013)</t>
  </si>
  <si>
    <t xml:space="preserve">Full-time 3-year (Fall 2014) </t>
  </si>
  <si>
    <t>Dev. Math (fall 2014 cohort)</t>
  </si>
  <si>
    <t>Dev. Reading (Fall 2014 cohort)</t>
  </si>
  <si>
    <t>Dev. Writing (Fall 2014 Cohort)</t>
  </si>
  <si>
    <t>Transfer students (Fall 2011 to FY 2017)</t>
  </si>
  <si>
    <t>Faculty (Fall 2016)</t>
  </si>
  <si>
    <t>% enrollment change 2012-17</t>
  </si>
  <si>
    <t>Student Debt (FY 2017)</t>
  </si>
  <si>
    <t>Average Debt (FY 2017)</t>
  </si>
  <si>
    <t>% w/ Debt (FY2017)</t>
  </si>
  <si>
    <t>Percent With Debt (FY2017)</t>
  </si>
  <si>
    <t>% receiving Pell Grants (Fall 2016)</t>
  </si>
  <si>
    <t xml:space="preserve">N/A </t>
  </si>
  <si>
    <t>FY2016</t>
  </si>
  <si>
    <t>FY2017</t>
  </si>
  <si>
    <t># of applications</t>
  </si>
  <si>
    <t>www.tamusa.edu</t>
  </si>
  <si>
    <t>www.tamuct.edu</t>
  </si>
  <si>
    <t>SAT Reading (F2016)</t>
  </si>
  <si>
    <t>SAT Math (F2016)</t>
  </si>
  <si>
    <t>Dual Credit Measures</t>
  </si>
  <si>
    <t>Graduate Success</t>
  </si>
  <si>
    <t>Six-year graduation rates</t>
  </si>
  <si>
    <t>Dual credit measures</t>
  </si>
  <si>
    <t>Graduate success</t>
    <phoneticPr fontId="0" type="noConversion"/>
  </si>
  <si>
    <t>2-year public institution</t>
    <phoneticPr fontId="0" type="noConversion"/>
  </si>
  <si>
    <t>Average time to associate degree (yrs)</t>
    <phoneticPr fontId="0" type="noConversion"/>
  </si>
  <si>
    <t>Average SCH to associate degree</t>
    <phoneticPr fontId="0" type="noConversion"/>
  </si>
  <si>
    <t>Below reading standard</t>
    <phoneticPr fontId="0" type="noConversion"/>
  </si>
  <si>
    <t>Below writing standard</t>
    <phoneticPr fontId="0" type="noConversion"/>
  </si>
  <si>
    <t xml:space="preserve">Alamo CCD—Northeast Lakeview College </t>
  </si>
  <si>
    <t>Alamo Community College District</t>
  </si>
  <si>
    <t>www.alamo.edu/nlc</t>
  </si>
  <si>
    <t>Very Large Colleges</t>
  </si>
  <si>
    <t>Associate Degrees &amp; Certificates</t>
  </si>
  <si>
    <t xml:space="preserve">Alamo CCD—Northwest Vista College </t>
  </si>
  <si>
    <t>www.alamo.edu/nvc</t>
  </si>
  <si>
    <t>Alamo CCD—Palo Alto College</t>
  </si>
  <si>
    <t>www.alamo.edu/pac</t>
  </si>
  <si>
    <t>Alamo CCD—San Antonio College</t>
  </si>
  <si>
    <t>www.alamo.edu/sac</t>
  </si>
  <si>
    <t>Alamo CCD—St. Philip’s College</t>
  </si>
  <si>
    <t>www.alamo.edu/spc</t>
  </si>
  <si>
    <t>HS/HBCU</t>
  </si>
  <si>
    <t>Alvin Community College</t>
  </si>
  <si>
    <t>Alvin</t>
  </si>
  <si>
    <t>www.alvincollege.edu</t>
  </si>
  <si>
    <t>Medium Colleges</t>
  </si>
  <si>
    <t>Amarillo College</t>
  </si>
  <si>
    <t>Amarillo</t>
  </si>
  <si>
    <t>www.actx.edu</t>
  </si>
  <si>
    <t>Large Colleges</t>
  </si>
  <si>
    <t>Angelina College</t>
  </si>
  <si>
    <t>Lufkin</t>
  </si>
  <si>
    <t>www.angelina.edu</t>
  </si>
  <si>
    <t>Austin Community College</t>
  </si>
  <si>
    <t>www.austincc.edu</t>
  </si>
  <si>
    <t>Blinn College District</t>
  </si>
  <si>
    <t>Brenham</t>
  </si>
  <si>
    <t>www.blinn.edu</t>
  </si>
  <si>
    <t>Brazosport College</t>
  </si>
  <si>
    <t>Lake Jackson</t>
  </si>
  <si>
    <t>www.brazosport.edu</t>
  </si>
  <si>
    <t>Bachelor’s &amp; Associate Degrees &amp; Certificates</t>
  </si>
  <si>
    <t>Central Texas College</t>
  </si>
  <si>
    <t>www.ctcd.edu</t>
  </si>
  <si>
    <t>Cisco College</t>
  </si>
  <si>
    <t>Cisco</t>
  </si>
  <si>
    <t>www.cisco.edu</t>
  </si>
  <si>
    <t>Clarendon College</t>
  </si>
  <si>
    <t>Clarendon</t>
  </si>
  <si>
    <t>www.clarendoncollege.edu</t>
  </si>
  <si>
    <t>Small Colleges</t>
  </si>
  <si>
    <t>Coastal Bend College</t>
  </si>
  <si>
    <t>Beeville</t>
  </si>
  <si>
    <t>www.coastalbend.edu</t>
  </si>
  <si>
    <t>College of the Mainland Community College District</t>
  </si>
  <si>
    <t>Texas City</t>
  </si>
  <si>
    <t>www.com.edu</t>
  </si>
  <si>
    <t>Collin County Community College District</t>
  </si>
  <si>
    <t>McKinney</t>
  </si>
  <si>
    <t>www.collin.edu</t>
  </si>
  <si>
    <t>Dallas CCCD—Brookhaven College</t>
  </si>
  <si>
    <t>Dallas County Community College District</t>
  </si>
  <si>
    <t>www.brookhavencollege.edu</t>
  </si>
  <si>
    <t xml:space="preserve">Dallas CCCD—Cedar Valley College </t>
  </si>
  <si>
    <t>Lancaster</t>
  </si>
  <si>
    <t>www.cedarvalleycollege.edu</t>
  </si>
  <si>
    <t xml:space="preserve">Dallas CCCD—Eastfield College </t>
  </si>
  <si>
    <t>Mesquite</t>
  </si>
  <si>
    <t>www.eastfieldcollege.edu</t>
  </si>
  <si>
    <t>Dallas CCCD—El Centro College</t>
  </si>
  <si>
    <t>www.elcentrocollege.edu</t>
  </si>
  <si>
    <t>Dallas CCCD—Mountain View College</t>
  </si>
  <si>
    <t>www.mountainviewcollege.edu</t>
  </si>
  <si>
    <t>Dallas CCCD—North Lake College</t>
  </si>
  <si>
    <t>Irving</t>
  </si>
  <si>
    <t>www.northlakecollege.edu</t>
  </si>
  <si>
    <t xml:space="preserve">Dallas CCCD—Richland College </t>
  </si>
  <si>
    <t>www.richlandcollege.edu</t>
  </si>
  <si>
    <t>Del Mar College</t>
  </si>
  <si>
    <t>www.delmar.edu</t>
  </si>
  <si>
    <t>El Paso Community College District</t>
  </si>
  <si>
    <t>www.epcc.edu</t>
  </si>
  <si>
    <t>Frank Phillips College</t>
  </si>
  <si>
    <t>Borger</t>
  </si>
  <si>
    <t>www.fpctx.edu</t>
  </si>
  <si>
    <t>Galveston College</t>
  </si>
  <si>
    <t>www.gc.edu</t>
  </si>
  <si>
    <t>Grayson College</t>
  </si>
  <si>
    <t>Denison</t>
  </si>
  <si>
    <t>www.grayson.edu</t>
  </si>
  <si>
    <t>Hill College</t>
  </si>
  <si>
    <t>Hillsboro</t>
  </si>
  <si>
    <t>www.hillcollege.edu</t>
  </si>
  <si>
    <t>Houston Community College</t>
  </si>
  <si>
    <t>Houston Community College System</t>
  </si>
  <si>
    <t>www.hccs.edu</t>
  </si>
  <si>
    <t>Howard CJCD—Howard College</t>
  </si>
  <si>
    <t>Big Spring</t>
  </si>
  <si>
    <t>Howard County Junior College District</t>
  </si>
  <si>
    <t>www.howardcollege.edu</t>
  </si>
  <si>
    <t>Howard CJCD—Southwest Collegiate Institute for the Deaf</t>
  </si>
  <si>
    <t>www.howardcollege.edu/swcid</t>
  </si>
  <si>
    <t>Kilgore College</t>
  </si>
  <si>
    <t>Kilgore</t>
  </si>
  <si>
    <t>www.kilgore.edu</t>
  </si>
  <si>
    <t>Lamar Institute of Technology</t>
  </si>
  <si>
    <t>www.lit.edu</t>
  </si>
  <si>
    <t>LSC/TSTC</t>
  </si>
  <si>
    <t>Lamar State College-Orange</t>
  </si>
  <si>
    <t>Orange</t>
  </si>
  <si>
    <t>www.lsco.edu</t>
  </si>
  <si>
    <t>Lamar State College-Port Arthur</t>
  </si>
  <si>
    <t>Port Arthur</t>
  </si>
  <si>
    <t>www.lamarpa.edu</t>
  </si>
  <si>
    <t>Laredo Community College</t>
  </si>
  <si>
    <t>www.laredo.edu</t>
  </si>
  <si>
    <t>Lee College</t>
  </si>
  <si>
    <t>Baytown</t>
  </si>
  <si>
    <t>www.lee.edu</t>
  </si>
  <si>
    <t>Lone Star College System</t>
  </si>
  <si>
    <t>Lone Star College—Cy Fair College</t>
  </si>
  <si>
    <t>Cypress</t>
  </si>
  <si>
    <t>Lone Star College</t>
  </si>
  <si>
    <t>www.lonestar.edu/cyfair</t>
  </si>
  <si>
    <t>Lone Star College—Kingwood College</t>
  </si>
  <si>
    <t>Kingwood</t>
  </si>
  <si>
    <t>www.lonestar.edu/kingwood</t>
  </si>
  <si>
    <t>Lone Star College—Montgomery College</t>
  </si>
  <si>
    <t>Conroe</t>
  </si>
  <si>
    <t>www.lonestar.edu/montgomery</t>
  </si>
  <si>
    <t>Lone Star College—North Harris College</t>
  </si>
  <si>
    <t>www.lonestar.edu/northharris</t>
  </si>
  <si>
    <t>Lone Star College—Tomball College</t>
  </si>
  <si>
    <t>Tomball</t>
  </si>
  <si>
    <t>www.lonestar.edu/tomball</t>
  </si>
  <si>
    <t>Lone Star College—University Park</t>
  </si>
  <si>
    <t>www.lonestar.edu/universitypark.htm</t>
  </si>
  <si>
    <t>McLennan Community College</t>
  </si>
  <si>
    <t>Waco</t>
  </si>
  <si>
    <t>www.mclennan.edu</t>
  </si>
  <si>
    <t>Midland College</t>
  </si>
  <si>
    <t>Midland</t>
  </si>
  <si>
    <t>www.midland.edu</t>
  </si>
  <si>
    <t>Navarro College</t>
  </si>
  <si>
    <t>Corsicana</t>
  </si>
  <si>
    <t>www.navarrocollege.edu</t>
  </si>
  <si>
    <t>North Central Texas College</t>
  </si>
  <si>
    <t>Gainesville</t>
  </si>
  <si>
    <t>www.nctc.edu</t>
  </si>
  <si>
    <t>Northeast Texas Community College</t>
  </si>
  <si>
    <t>Mount Pleasant</t>
  </si>
  <si>
    <t>www.ntcc.edu</t>
  </si>
  <si>
    <t>Odessa College</t>
  </si>
  <si>
    <t>www.odessa.edu</t>
  </si>
  <si>
    <t>Panola College</t>
  </si>
  <si>
    <t>Carthage</t>
  </si>
  <si>
    <t>www.panola.edu</t>
  </si>
  <si>
    <t>Paris Junior College</t>
  </si>
  <si>
    <t>Paris</t>
  </si>
  <si>
    <t>www.parisjc.edu</t>
  </si>
  <si>
    <t>Ranger College</t>
  </si>
  <si>
    <t>Ranger</t>
  </si>
  <si>
    <t>www.rangercollege.edu</t>
  </si>
  <si>
    <t>San Jacinto CCD—Central Campus</t>
  </si>
  <si>
    <t>Pasadena</t>
  </si>
  <si>
    <t>San Jacinto Community College District</t>
  </si>
  <si>
    <t>www.sjcd.edu</t>
  </si>
  <si>
    <t>San Jacinto CCD—North Campus</t>
  </si>
  <si>
    <t>San Jacinto CCD—South Campus</t>
  </si>
  <si>
    <t>South Plains College</t>
  </si>
  <si>
    <t>Levelland</t>
  </si>
  <si>
    <t>www.southplainscollege.edu</t>
  </si>
  <si>
    <t>South Texas College</t>
  </si>
  <si>
    <t>McAllen</t>
  </si>
  <si>
    <t>www.southtexascollege.edu</t>
  </si>
  <si>
    <t>Southwest Texas Junior College</t>
  </si>
  <si>
    <t>Uvalde</t>
  </si>
  <si>
    <t>www.swtjc.net</t>
  </si>
  <si>
    <t>Tarrant CCD—Connect</t>
  </si>
  <si>
    <t>Fort Worth</t>
  </si>
  <si>
    <t>Tarrant County College District</t>
  </si>
  <si>
    <t>www.tccd.edu</t>
  </si>
  <si>
    <t>Tarrant CCD—Northeast Campus</t>
  </si>
  <si>
    <t>Hurst</t>
  </si>
  <si>
    <t>Tarrant CCD—Northwest Campus</t>
  </si>
  <si>
    <t>Tarrant CCD—South Campus</t>
  </si>
  <si>
    <t>Tarrant CCD—Southeast Campus</t>
  </si>
  <si>
    <t>Tarrant CCD—Trinity River Campus</t>
  </si>
  <si>
    <t>Temple College</t>
  </si>
  <si>
    <t>Temple</t>
  </si>
  <si>
    <t>www.templejc.edu</t>
  </si>
  <si>
    <t>Texarkana College</t>
  </si>
  <si>
    <t>www.texarkanacollege.edu</t>
  </si>
  <si>
    <t>Texas Southmost College</t>
  </si>
  <si>
    <t>Brownsville</t>
  </si>
  <si>
    <t>www.tsc.edu</t>
  </si>
  <si>
    <t>Texas State Technical College-Fort Bend</t>
  </si>
  <si>
    <t>Rosenberg</t>
  </si>
  <si>
    <t>www.tstc.edu</t>
  </si>
  <si>
    <t>Texas State Technical College-Harlingen</t>
  </si>
  <si>
    <t>Harlingen</t>
  </si>
  <si>
    <t>Texas State Technical College-Marshall</t>
  </si>
  <si>
    <t>Marshall</t>
  </si>
  <si>
    <t>Texas State Technical College-North Texas</t>
  </si>
  <si>
    <t>Red Oak</t>
  </si>
  <si>
    <t>Texas State Technical College-Waco</t>
  </si>
  <si>
    <t>Texas State Technical College-West Texas</t>
  </si>
  <si>
    <t>Sweetwater</t>
  </si>
  <si>
    <t>Trinity Valley Community College</t>
  </si>
  <si>
    <t>Athens</t>
  </si>
  <si>
    <t>www.tvcc.edu</t>
  </si>
  <si>
    <t>Tyler Junior College</t>
  </si>
  <si>
    <t>www.tjc.edu</t>
  </si>
  <si>
    <t>Vernon College</t>
  </si>
  <si>
    <t>Vernon</t>
  </si>
  <si>
    <t>www.vernoncollege.edu</t>
  </si>
  <si>
    <t>Victoria College</t>
  </si>
  <si>
    <t>www.victoriacollege.edu</t>
  </si>
  <si>
    <t>Weatherford College</t>
  </si>
  <si>
    <t>Weatherford</t>
  </si>
  <si>
    <t>www.wc.edu</t>
  </si>
  <si>
    <t>Western Texas College</t>
  </si>
  <si>
    <t>Snyder</t>
  </si>
  <si>
    <t>www.wtc.edu</t>
  </si>
  <si>
    <t>Wharton County Junior College</t>
  </si>
  <si>
    <t>Wharton</t>
  </si>
  <si>
    <t>www.wcjc.edu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</si>
</sst>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&quot;$&quot;* #,##0_);_(&quot;$&quot;* \(#,##0\);_(&quot;$&quot;* &quot;-&quot;??_);_(@_)"/>
    <numFmt numFmtId="168" formatCode="&quot;$&quot;#,##0\ ;\(&quot;$&quot;#,##0\)"/>
    <numFmt numFmtId="169" formatCode="_(* #,##0.0_);_(* \(#,##0.0\);_(* &quot;-&quot;??_);_(@_)"/>
    <numFmt numFmtId="170" formatCode="0.00000"/>
    <numFmt numFmtId="171" formatCode="0.000%"/>
  </numFmts>
  <fonts count="62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1"/>
      <color indexed="8"/>
      <name val="Tahoma"/>
      <family val="2"/>
    </font>
    <font>
      <sz val="10"/>
      <color indexed="8"/>
      <name val="Tahoma"/>
      <family val="2"/>
    </font>
    <font>
      <sz val="10"/>
      <name val="System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color theme="1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rgb="FFFF0000"/>
      <name val="Verdana"/>
      <family val="2"/>
    </font>
    <font>
      <sz val="10"/>
      <name val="Tahoma"/>
      <family val="2"/>
    </font>
    <font>
      <sz val="10"/>
      <name val="Verdana"/>
      <family val="2"/>
    </font>
    <font>
      <sz val="10"/>
      <name val="Courie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9">
    <xf numFmtId="0" fontId="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8" fillId="0" borderId="0"/>
    <xf numFmtId="0" fontId="17" fillId="0" borderId="0"/>
    <xf numFmtId="0" fontId="20" fillId="0" borderId="0"/>
    <xf numFmtId="0" fontId="21" fillId="0" borderId="0"/>
    <xf numFmtId="0" fontId="20" fillId="0" borderId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6" applyNumberFormat="0" applyAlignment="0" applyProtection="0"/>
    <xf numFmtId="0" fontId="30" fillId="6" borderId="7" applyNumberFormat="0" applyAlignment="0" applyProtection="0"/>
    <xf numFmtId="0" fontId="31" fillId="6" borderId="6" applyNumberFormat="0" applyAlignment="0" applyProtection="0"/>
    <xf numFmtId="0" fontId="32" fillId="0" borderId="8" applyNumberFormat="0" applyFill="0" applyAlignment="0" applyProtection="0"/>
    <xf numFmtId="0" fontId="33" fillId="7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37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8" borderId="10" applyNumberFormat="0" applyFont="0" applyAlignment="0" applyProtection="0"/>
    <xf numFmtId="0" fontId="15" fillId="0" borderId="0"/>
    <xf numFmtId="0" fontId="12" fillId="0" borderId="0"/>
    <xf numFmtId="0" fontId="12" fillId="8" borderId="10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8" borderId="10" applyNumberFormat="0" applyFont="0" applyAlignment="0" applyProtection="0"/>
    <xf numFmtId="0" fontId="11" fillId="0" borderId="0"/>
    <xf numFmtId="0" fontId="11" fillId="8" borderId="10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44" fontId="2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0" fillId="0" borderId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44" borderId="12" applyNumberFormat="0" applyAlignment="0" applyProtection="0"/>
    <xf numFmtId="0" fontId="44" fillId="45" borderId="13" applyNumberFormat="0" applyAlignment="0" applyProtection="0"/>
    <xf numFmtId="43" fontId="20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0" fontId="47" fillId="46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47" borderId="12" applyNumberFormat="0" applyAlignment="0" applyProtection="0"/>
    <xf numFmtId="0" fontId="52" fillId="0" borderId="15" applyNumberFormat="0" applyFill="0" applyAlignment="0" applyProtection="0"/>
    <xf numFmtId="0" fontId="53" fillId="48" borderId="0" applyNumberFormat="0" applyBorder="0" applyAlignment="0" applyProtection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55" fillId="44" borderId="16" applyNumberFormat="0" applyAlignment="0" applyProtection="0"/>
    <xf numFmtId="0" fontId="56" fillId="0" borderId="0" applyNumberFormat="0" applyFill="0" applyBorder="0" applyAlignment="0" applyProtection="0"/>
    <xf numFmtId="0" fontId="45" fillId="0" borderId="17" applyNumberFormat="0" applyFont="0" applyFill="0" applyAlignment="0" applyProtection="0"/>
    <xf numFmtId="0" fontId="45" fillId="0" borderId="17" applyNumberFormat="0" applyFont="0" applyFill="0" applyAlignment="0" applyProtection="0"/>
    <xf numFmtId="0" fontId="57" fillId="0" borderId="0" applyNumberFormat="0" applyFill="0" applyBorder="0" applyAlignment="0" applyProtection="0"/>
    <xf numFmtId="0" fontId="15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0" borderId="0"/>
    <xf numFmtId="0" fontId="20" fillId="0" borderId="0"/>
    <xf numFmtId="0" fontId="15" fillId="0" borderId="0"/>
    <xf numFmtId="0" fontId="9" fillId="8" borderId="10" applyNumberFormat="0" applyFont="0" applyAlignment="0" applyProtection="0"/>
    <xf numFmtId="0" fontId="45" fillId="0" borderId="17" applyNumberFormat="0" applyFont="0" applyFill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5" fillId="0" borderId="0"/>
    <xf numFmtId="0" fontId="8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54" fillId="0" borderId="0"/>
    <xf numFmtId="9" fontId="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43" fontId="60" fillId="0" borderId="0" applyFont="0" applyFill="0" applyBorder="0" applyAlignment="0" applyProtection="0"/>
    <xf numFmtId="39" fontId="61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53"/>
    <xf numFmtId="0" fontId="15" fillId="0" borderId="0" xfId="53" applyFill="1"/>
    <xf numFmtId="0" fontId="15" fillId="0" borderId="0" xfId="53" applyFill="1" applyBorder="1"/>
    <xf numFmtId="0" fontId="15" fillId="0" borderId="0" xfId="53" applyFill="1" applyAlignment="1">
      <alignment wrapText="1"/>
    </xf>
    <xf numFmtId="0" fontId="15" fillId="0" borderId="0" xfId="180" applyFill="1"/>
    <xf numFmtId="165" fontId="15" fillId="0" borderId="0" xfId="53" applyNumberFormat="1" applyFill="1"/>
    <xf numFmtId="0" fontId="14" fillId="0" borderId="2" xfId="53" applyFont="1" applyFill="1" applyBorder="1"/>
    <xf numFmtId="165" fontId="14" fillId="0" borderId="2" xfId="53" applyNumberFormat="1" applyFont="1" applyFill="1" applyBorder="1"/>
    <xf numFmtId="0" fontId="14" fillId="49" borderId="2" xfId="53" applyFont="1" applyFill="1" applyBorder="1" applyAlignment="1">
      <alignment wrapText="1"/>
    </xf>
    <xf numFmtId="0" fontId="14" fillId="0" borderId="0" xfId="53" applyFont="1" applyFill="1"/>
    <xf numFmtId="0" fontId="15" fillId="0" borderId="2" xfId="53" applyFill="1" applyBorder="1"/>
    <xf numFmtId="165" fontId="15" fillId="0" borderId="2" xfId="53" applyNumberFormat="1" applyFill="1" applyBorder="1" applyAlignment="1">
      <alignment horizontal="right"/>
    </xf>
    <xf numFmtId="165" fontId="15" fillId="0" borderId="2" xfId="53" applyNumberFormat="1" applyFont="1" applyFill="1" applyBorder="1" applyAlignment="1">
      <alignment horizontal="right"/>
    </xf>
    <xf numFmtId="0" fontId="15" fillId="0" borderId="2" xfId="53" applyFill="1" applyBorder="1" applyAlignment="1">
      <alignment horizontal="right"/>
    </xf>
    <xf numFmtId="0" fontId="15" fillId="0" borderId="2" xfId="53" applyFill="1" applyBorder="1" applyAlignment="1">
      <alignment horizontal="right" vertical="top" wrapText="1"/>
    </xf>
    <xf numFmtId="3" fontId="15" fillId="49" borderId="2" xfId="53" applyNumberFormat="1" applyFill="1" applyBorder="1" applyAlignment="1">
      <alignment horizontal="right"/>
    </xf>
    <xf numFmtId="3" fontId="15" fillId="0" borderId="2" xfId="53" applyNumberFormat="1" applyFill="1" applyBorder="1" applyAlignment="1">
      <alignment horizontal="right"/>
    </xf>
    <xf numFmtId="3" fontId="15" fillId="0" borderId="2" xfId="53" applyNumberFormat="1" applyFill="1" applyBorder="1" applyAlignment="1">
      <alignment horizontal="right" vertical="top" wrapText="1"/>
    </xf>
    <xf numFmtId="165" fontId="15" fillId="0" borderId="2" xfId="53" applyNumberFormat="1" applyFont="1" applyFill="1" applyBorder="1" applyAlignment="1">
      <alignment horizontal="right" vertical="top" wrapText="1"/>
    </xf>
    <xf numFmtId="0" fontId="15" fillId="0" borderId="2" xfId="53" applyFont="1" applyFill="1" applyBorder="1"/>
    <xf numFmtId="0" fontId="15" fillId="0" borderId="2" xfId="53" applyFont="1" applyFill="1" applyBorder="1" applyAlignment="1">
      <alignment horizontal="right"/>
    </xf>
    <xf numFmtId="0" fontId="15" fillId="0" borderId="0" xfId="53" applyFill="1" applyAlignment="1">
      <alignment horizontal="right"/>
    </xf>
    <xf numFmtId="165" fontId="15" fillId="0" borderId="0" xfId="53" applyNumberFormat="1" applyFill="1" applyAlignment="1">
      <alignment horizontal="right"/>
    </xf>
    <xf numFmtId="3" fontId="15" fillId="0" borderId="0" xfId="53" applyNumberFormat="1" applyFill="1" applyAlignment="1">
      <alignment horizontal="right" vertical="top" wrapText="1"/>
    </xf>
    <xf numFmtId="3" fontId="15" fillId="0" borderId="0" xfId="53" applyNumberFormat="1" applyFill="1" applyAlignment="1">
      <alignment horizontal="right"/>
    </xf>
    <xf numFmtId="0" fontId="14" fillId="0" borderId="1" xfId="53" applyFont="1" applyFill="1" applyBorder="1" applyAlignment="1"/>
    <xf numFmtId="0" fontId="15" fillId="0" borderId="0" xfId="180"/>
    <xf numFmtId="0" fontId="58" fillId="0" borderId="1" xfId="180" applyFont="1" applyBorder="1" applyAlignment="1">
      <alignment horizontal="left"/>
    </xf>
    <xf numFmtId="0" fontId="14" fillId="0" borderId="1" xfId="180" applyFont="1" applyBorder="1" applyAlignment="1">
      <alignment horizontal="left"/>
    </xf>
    <xf numFmtId="0" fontId="14" fillId="0" borderId="1" xfId="180" applyFont="1" applyFill="1" applyBorder="1" applyAlignment="1">
      <alignment horizontal="left"/>
    </xf>
    <xf numFmtId="0" fontId="59" fillId="0" borderId="0" xfId="180" applyFont="1"/>
    <xf numFmtId="1" fontId="59" fillId="0" borderId="0" xfId="180" applyNumberFormat="1" applyFont="1"/>
    <xf numFmtId="1" fontId="59" fillId="0" borderId="0" xfId="180" applyNumberFormat="1" applyFont="1" applyAlignment="1"/>
    <xf numFmtId="1" fontId="15" fillId="0" borderId="0" xfId="180" applyNumberFormat="1"/>
    <xf numFmtId="165" fontId="15" fillId="0" borderId="0" xfId="180" applyNumberFormat="1"/>
    <xf numFmtId="166" fontId="15" fillId="0" borderId="0" xfId="180" applyNumberFormat="1"/>
    <xf numFmtId="166" fontId="15" fillId="0" borderId="0" xfId="180" applyNumberFormat="1" applyFont="1"/>
    <xf numFmtId="3" fontId="15" fillId="0" borderId="0" xfId="53" applyNumberFormat="1"/>
    <xf numFmtId="1" fontId="15" fillId="0" borderId="0" xfId="53" applyNumberFormat="1"/>
    <xf numFmtId="9" fontId="15" fillId="0" borderId="0" xfId="53" applyNumberFormat="1"/>
    <xf numFmtId="0" fontId="15" fillId="0" borderId="0" xfId="53" applyBorder="1" applyAlignment="1">
      <alignment horizontal="left"/>
    </xf>
    <xf numFmtId="0" fontId="15" fillId="0" borderId="0" xfId="53" applyFill="1" applyBorder="1" applyAlignment="1">
      <alignment horizontal="left"/>
    </xf>
    <xf numFmtId="0" fontId="15" fillId="0" borderId="0" xfId="53" applyAlignment="1">
      <alignment horizontal="left"/>
    </xf>
    <xf numFmtId="0" fontId="15" fillId="0" borderId="0" xfId="53" applyAlignment="1">
      <alignment wrapText="1"/>
    </xf>
    <xf numFmtId="6" fontId="15" fillId="0" borderId="0" xfId="53" applyNumberFormat="1"/>
    <xf numFmtId="6" fontId="15" fillId="0" borderId="0" xfId="53" applyNumberFormat="1" applyFill="1"/>
    <xf numFmtId="6" fontId="15" fillId="0" borderId="0" xfId="53" applyNumberFormat="1" applyFill="1" applyAlignment="1">
      <alignment horizontal="right"/>
    </xf>
    <xf numFmtId="9" fontId="15" fillId="0" borderId="0" xfId="53" applyNumberFormat="1" applyFill="1" applyAlignment="1">
      <alignment horizontal="right"/>
    </xf>
    <xf numFmtId="166" fontId="15" fillId="0" borderId="0" xfId="53" applyNumberFormat="1" applyFill="1" applyAlignment="1">
      <alignment horizontal="right"/>
    </xf>
    <xf numFmtId="9" fontId="0" fillId="0" borderId="0" xfId="2" applyFont="1" applyFill="1" applyAlignment="1">
      <alignment horizontal="right"/>
    </xf>
    <xf numFmtId="1" fontId="0" fillId="0" borderId="0" xfId="2" applyNumberFormat="1" applyFont="1" applyFill="1" applyAlignment="1">
      <alignment horizontal="right"/>
    </xf>
    <xf numFmtId="0" fontId="15" fillId="0" borderId="0" xfId="53" applyNumberFormat="1" applyFill="1" applyAlignment="1">
      <alignment horizontal="right"/>
    </xf>
    <xf numFmtId="10" fontId="15" fillId="0" borderId="0" xfId="53" applyNumberFormat="1"/>
    <xf numFmtId="165" fontId="15" fillId="0" borderId="0" xfId="53" applyNumberFormat="1"/>
    <xf numFmtId="166" fontId="15" fillId="0" borderId="0" xfId="53" applyNumberFormat="1"/>
    <xf numFmtId="1" fontId="15" fillId="0" borderId="0" xfId="53" applyNumberFormat="1" applyFill="1"/>
    <xf numFmtId="0" fontId="15" fillId="0" borderId="0" xfId="53" applyNumberFormat="1"/>
    <xf numFmtId="0" fontId="15" fillId="0" borderId="2" xfId="180" applyFill="1" applyBorder="1"/>
    <xf numFmtId="165" fontId="15" fillId="0" borderId="2" xfId="2" applyNumberFormat="1" applyFill="1" applyBorder="1" applyAlignment="1">
      <alignment horizontal="right"/>
    </xf>
    <xf numFmtId="38" fontId="15" fillId="0" borderId="2" xfId="53" applyNumberFormat="1" applyFill="1" applyBorder="1" applyAlignment="1">
      <alignment horizontal="right"/>
    </xf>
    <xf numFmtId="0" fontId="14" fillId="0" borderId="2" xfId="180" applyFont="1" applyBorder="1" applyAlignment="1">
      <alignment wrapText="1"/>
    </xf>
    <xf numFmtId="0" fontId="14" fillId="0" borderId="2" xfId="180" applyFont="1" applyFill="1" applyBorder="1" applyAlignment="1">
      <alignment wrapText="1"/>
    </xf>
    <xf numFmtId="165" fontId="15" fillId="0" borderId="2" xfId="180" applyNumberFormat="1" applyFill="1" applyBorder="1" applyAlignment="1">
      <alignment horizontal="right"/>
    </xf>
    <xf numFmtId="38" fontId="15" fillId="0" borderId="0" xfId="53" applyNumberFormat="1"/>
    <xf numFmtId="3" fontId="15" fillId="0" borderId="0" xfId="53" applyNumberFormat="1" applyFill="1"/>
    <xf numFmtId="38" fontId="15" fillId="0" borderId="0" xfId="180" applyNumberFormat="1"/>
    <xf numFmtId="0" fontId="14" fillId="0" borderId="0" xfId="180" applyFont="1" applyBorder="1" applyAlignment="1">
      <alignment horizontal="left"/>
    </xf>
    <xf numFmtId="0" fontId="14" fillId="0" borderId="0" xfId="180" applyFont="1" applyBorder="1" applyAlignment="1">
      <alignment wrapText="1"/>
    </xf>
    <xf numFmtId="0" fontId="15" fillId="49" borderId="2" xfId="53" applyFill="1" applyBorder="1" applyAlignment="1">
      <alignment horizontal="right"/>
    </xf>
    <xf numFmtId="164" fontId="15" fillId="0" borderId="2" xfId="190" applyNumberFormat="1" applyFont="1" applyFill="1" applyBorder="1" applyAlignment="1">
      <alignment horizontal="right" vertical="top" wrapText="1"/>
    </xf>
    <xf numFmtId="0" fontId="15" fillId="0" borderId="2" xfId="53" applyBorder="1" applyAlignment="1">
      <alignment horizontal="right"/>
    </xf>
    <xf numFmtId="171" fontId="15" fillId="0" borderId="2" xfId="2" applyNumberFormat="1" applyFill="1" applyBorder="1" applyAlignment="1">
      <alignment horizontal="right"/>
    </xf>
    <xf numFmtId="165" fontId="15" fillId="0" borderId="2" xfId="2" applyNumberFormat="1" applyFont="1" applyFill="1" applyBorder="1" applyAlignment="1">
      <alignment horizontal="right"/>
    </xf>
    <xf numFmtId="1" fontId="15" fillId="0" borderId="2" xfId="2" applyNumberFormat="1" applyFont="1" applyFill="1" applyBorder="1" applyAlignment="1">
      <alignment horizontal="right"/>
    </xf>
    <xf numFmtId="38" fontId="15" fillId="0" borderId="45" xfId="53" applyNumberFormat="1" applyFill="1" applyBorder="1" applyAlignment="1">
      <alignment horizontal="right"/>
    </xf>
    <xf numFmtId="165" fontId="15" fillId="0" borderId="46" xfId="2" applyNumberFormat="1" applyFill="1" applyBorder="1" applyAlignment="1">
      <alignment horizontal="right"/>
    </xf>
    <xf numFmtId="0" fontId="15" fillId="0" borderId="28" xfId="53" applyFill="1" applyBorder="1"/>
    <xf numFmtId="0" fontId="15" fillId="0" borderId="28" xfId="53" applyFont="1" applyFill="1" applyBorder="1" applyAlignment="1">
      <alignment horizontal="right"/>
    </xf>
    <xf numFmtId="38" fontId="15" fillId="0" borderId="47" xfId="53" applyNumberFormat="1" applyFill="1" applyBorder="1" applyAlignment="1">
      <alignment horizontal="right"/>
    </xf>
    <xf numFmtId="165" fontId="15" fillId="0" borderId="28" xfId="2" applyNumberFormat="1" applyFill="1" applyBorder="1" applyAlignment="1">
      <alignment horizontal="right"/>
    </xf>
    <xf numFmtId="165" fontId="15" fillId="0" borderId="48" xfId="2" applyNumberFormat="1" applyFill="1" applyBorder="1" applyAlignment="1">
      <alignment horizontal="right"/>
    </xf>
    <xf numFmtId="171" fontId="15" fillId="0" borderId="28" xfId="2" applyNumberFormat="1" applyFill="1" applyBorder="1" applyAlignment="1">
      <alignment horizontal="right"/>
    </xf>
    <xf numFmtId="165" fontId="15" fillId="0" borderId="28" xfId="2" applyNumberFormat="1" applyFont="1" applyFill="1" applyBorder="1" applyAlignment="1">
      <alignment horizontal="right"/>
    </xf>
    <xf numFmtId="165" fontId="15" fillId="0" borderId="28" xfId="53" applyNumberFormat="1" applyFill="1" applyBorder="1" applyAlignment="1">
      <alignment horizontal="right"/>
    </xf>
    <xf numFmtId="38" fontId="15" fillId="0" borderId="28" xfId="53" applyNumberFormat="1" applyFill="1" applyBorder="1" applyAlignment="1">
      <alignment horizontal="right"/>
    </xf>
    <xf numFmtId="0" fontId="15" fillId="0" borderId="50" xfId="53" applyFill="1" applyBorder="1"/>
    <xf numFmtId="165" fontId="15" fillId="0" borderId="50" xfId="2" applyNumberFormat="1" applyFill="1" applyBorder="1" applyAlignment="1">
      <alignment horizontal="right"/>
    </xf>
    <xf numFmtId="38" fontId="15" fillId="0" borderId="50" xfId="53" applyNumberFormat="1" applyFill="1" applyBorder="1" applyAlignment="1">
      <alignment horizontal="right"/>
    </xf>
    <xf numFmtId="0" fontId="15" fillId="0" borderId="18" xfId="53" applyFill="1" applyBorder="1"/>
    <xf numFmtId="0" fontId="15" fillId="0" borderId="18" xfId="53" applyFont="1" applyFill="1" applyBorder="1" applyAlignment="1">
      <alignment horizontal="right"/>
    </xf>
    <xf numFmtId="38" fontId="15" fillId="0" borderId="39" xfId="53" applyNumberFormat="1" applyFill="1" applyBorder="1" applyAlignment="1">
      <alignment horizontal="right"/>
    </xf>
    <xf numFmtId="165" fontId="15" fillId="0" borderId="18" xfId="2" applyNumberFormat="1" applyFill="1" applyBorder="1" applyAlignment="1">
      <alignment horizontal="right"/>
    </xf>
    <xf numFmtId="165" fontId="15" fillId="0" borderId="54" xfId="2" applyNumberFormat="1" applyFill="1" applyBorder="1" applyAlignment="1">
      <alignment horizontal="right"/>
    </xf>
    <xf numFmtId="171" fontId="15" fillId="0" borderId="18" xfId="2" applyNumberFormat="1" applyFill="1" applyBorder="1" applyAlignment="1">
      <alignment horizontal="right"/>
    </xf>
    <xf numFmtId="165" fontId="15" fillId="0" borderId="18" xfId="2" applyNumberFormat="1" applyFont="1" applyFill="1" applyBorder="1" applyAlignment="1">
      <alignment horizontal="right"/>
    </xf>
    <xf numFmtId="165" fontId="15" fillId="0" borderId="18" xfId="53" applyNumberFormat="1" applyFill="1" applyBorder="1" applyAlignment="1">
      <alignment horizontal="right"/>
    </xf>
    <xf numFmtId="38" fontId="15" fillId="0" borderId="18" xfId="53" applyNumberFormat="1" applyFill="1" applyBorder="1" applyAlignment="1">
      <alignment horizontal="right"/>
    </xf>
    <xf numFmtId="0" fontId="14" fillId="0" borderId="50" xfId="53" applyFont="1" applyBorder="1" applyAlignment="1">
      <alignment horizontal="center" wrapText="1"/>
    </xf>
    <xf numFmtId="0" fontId="14" fillId="0" borderId="50" xfId="53" applyFont="1" applyFill="1" applyBorder="1" applyAlignment="1">
      <alignment horizontal="center" wrapText="1"/>
    </xf>
    <xf numFmtId="0" fontId="14" fillId="0" borderId="51" xfId="53" applyFont="1" applyFill="1" applyBorder="1" applyAlignment="1">
      <alignment horizontal="center" wrapText="1"/>
    </xf>
    <xf numFmtId="0" fontId="14" fillId="0" borderId="49" xfId="53" applyFont="1" applyFill="1" applyBorder="1" applyAlignment="1">
      <alignment horizontal="center" wrapText="1"/>
    </xf>
    <xf numFmtId="0" fontId="14" fillId="0" borderId="52" xfId="53" applyFont="1" applyFill="1" applyBorder="1" applyAlignment="1">
      <alignment horizontal="center"/>
    </xf>
    <xf numFmtId="165" fontId="14" fillId="0" borderId="50" xfId="53" applyNumberFormat="1" applyFont="1" applyFill="1" applyBorder="1" applyAlignment="1">
      <alignment horizontal="center" wrapText="1"/>
    </xf>
    <xf numFmtId="166" fontId="14" fillId="0" borderId="50" xfId="53" applyNumberFormat="1" applyFont="1" applyFill="1" applyBorder="1" applyAlignment="1">
      <alignment horizontal="center" wrapText="1"/>
    </xf>
    <xf numFmtId="3" fontId="14" fillId="0" borderId="50" xfId="53" applyNumberFormat="1" applyFont="1" applyFill="1" applyBorder="1" applyAlignment="1">
      <alignment horizontal="center" wrapText="1"/>
    </xf>
    <xf numFmtId="0" fontId="14" fillId="0" borderId="26" xfId="53" applyFont="1" applyFill="1" applyBorder="1" applyAlignment="1">
      <alignment horizontal="left"/>
    </xf>
    <xf numFmtId="3" fontId="14" fillId="0" borderId="49" xfId="53" applyNumberFormat="1" applyFont="1" applyFill="1" applyBorder="1" applyAlignment="1">
      <alignment horizontal="center" wrapText="1"/>
    </xf>
    <xf numFmtId="165" fontId="15" fillId="0" borderId="1" xfId="2" applyNumberFormat="1" applyFill="1" applyBorder="1" applyAlignment="1">
      <alignment horizontal="right"/>
    </xf>
    <xf numFmtId="165" fontId="15" fillId="0" borderId="22" xfId="2" applyNumberFormat="1" applyFill="1" applyBorder="1" applyAlignment="1">
      <alignment horizontal="right"/>
    </xf>
    <xf numFmtId="165" fontId="15" fillId="0" borderId="26" xfId="2" applyNumberFormat="1" applyFill="1" applyBorder="1" applyAlignment="1">
      <alignment horizontal="right"/>
    </xf>
    <xf numFmtId="0" fontId="14" fillId="0" borderId="52" xfId="53" applyFont="1" applyFill="1" applyBorder="1" applyAlignment="1">
      <alignment horizontal="center" wrapText="1"/>
    </xf>
    <xf numFmtId="165" fontId="15" fillId="0" borderId="39" xfId="2" applyNumberFormat="1" applyFill="1" applyBorder="1" applyAlignment="1">
      <alignment horizontal="right"/>
    </xf>
    <xf numFmtId="165" fontId="15" fillId="0" borderId="45" xfId="2" applyNumberFormat="1" applyFill="1" applyBorder="1" applyAlignment="1">
      <alignment horizontal="right"/>
    </xf>
    <xf numFmtId="165" fontId="15" fillId="0" borderId="47" xfId="2" applyNumberFormat="1" applyFill="1" applyBorder="1" applyAlignment="1">
      <alignment horizontal="right"/>
    </xf>
    <xf numFmtId="165" fontId="15" fillId="0" borderId="24" xfId="2" applyNumberFormat="1" applyFill="1" applyBorder="1" applyAlignment="1">
      <alignment horizontal="right"/>
    </xf>
    <xf numFmtId="165" fontId="15" fillId="0" borderId="20" xfId="2" applyNumberFormat="1" applyFill="1" applyBorder="1" applyAlignment="1">
      <alignment horizontal="right"/>
    </xf>
    <xf numFmtId="165" fontId="15" fillId="0" borderId="27" xfId="2" applyNumberFormat="1" applyFill="1" applyBorder="1" applyAlignment="1">
      <alignment horizontal="right"/>
    </xf>
    <xf numFmtId="0" fontId="14" fillId="0" borderId="55" xfId="53" applyFont="1" applyFill="1" applyBorder="1" applyAlignment="1">
      <alignment horizontal="left"/>
    </xf>
    <xf numFmtId="165" fontId="14" fillId="0" borderId="52" xfId="53" applyNumberFormat="1" applyFont="1" applyFill="1" applyBorder="1" applyAlignment="1">
      <alignment horizontal="center" wrapText="1"/>
    </xf>
    <xf numFmtId="165" fontId="15" fillId="0" borderId="39" xfId="2" applyNumberFormat="1" applyFont="1" applyFill="1" applyBorder="1" applyAlignment="1">
      <alignment horizontal="right"/>
    </xf>
    <xf numFmtId="165" fontId="15" fillId="0" borderId="45" xfId="2" applyNumberFormat="1" applyFont="1" applyFill="1" applyBorder="1" applyAlignment="1">
      <alignment horizontal="right"/>
    </xf>
    <xf numFmtId="165" fontId="15" fillId="0" borderId="46" xfId="2" applyNumberFormat="1" applyFont="1" applyFill="1" applyBorder="1" applyAlignment="1">
      <alignment horizontal="right"/>
    </xf>
    <xf numFmtId="165" fontId="15" fillId="0" borderId="47" xfId="2" applyNumberFormat="1" applyFont="1" applyFill="1" applyBorder="1" applyAlignment="1">
      <alignment horizontal="right"/>
    </xf>
    <xf numFmtId="165" fontId="15" fillId="0" borderId="48" xfId="2" applyNumberFormat="1" applyFont="1" applyFill="1" applyBorder="1" applyAlignment="1">
      <alignment horizontal="right"/>
    </xf>
    <xf numFmtId="166" fontId="15" fillId="0" borderId="34" xfId="53" applyNumberFormat="1" applyFill="1" applyBorder="1" applyAlignment="1">
      <alignment horizontal="left"/>
    </xf>
    <xf numFmtId="166" fontId="15" fillId="0" borderId="33" xfId="53" applyNumberFormat="1" applyFill="1" applyBorder="1" applyAlignment="1">
      <alignment horizontal="left"/>
    </xf>
    <xf numFmtId="166" fontId="15" fillId="0" borderId="32" xfId="53" applyNumberFormat="1" applyFill="1" applyBorder="1" applyAlignment="1">
      <alignment horizontal="left"/>
    </xf>
    <xf numFmtId="166" fontId="14" fillId="0" borderId="49" xfId="53" applyNumberFormat="1" applyFont="1" applyFill="1" applyBorder="1" applyAlignment="1">
      <alignment horizontal="center" wrapText="1"/>
    </xf>
    <xf numFmtId="166" fontId="14" fillId="0" borderId="52" xfId="53" applyNumberFormat="1" applyFont="1" applyFill="1" applyBorder="1" applyAlignment="1">
      <alignment horizontal="center" wrapText="1"/>
    </xf>
    <xf numFmtId="165" fontId="15" fillId="0" borderId="39" xfId="53" applyNumberFormat="1" applyFill="1" applyBorder="1" applyAlignment="1">
      <alignment horizontal="right"/>
    </xf>
    <xf numFmtId="165" fontId="15" fillId="0" borderId="54" xfId="53" applyNumberFormat="1" applyFill="1" applyBorder="1" applyAlignment="1">
      <alignment horizontal="right"/>
    </xf>
    <xf numFmtId="165" fontId="15" fillId="0" borderId="45" xfId="53" applyNumberFormat="1" applyFill="1" applyBorder="1" applyAlignment="1">
      <alignment horizontal="right"/>
    </xf>
    <xf numFmtId="165" fontId="15" fillId="0" borderId="46" xfId="53" applyNumberFormat="1" applyFill="1" applyBorder="1" applyAlignment="1">
      <alignment horizontal="right"/>
    </xf>
    <xf numFmtId="165" fontId="15" fillId="0" borderId="47" xfId="53" applyNumberFormat="1" applyFill="1" applyBorder="1" applyAlignment="1">
      <alignment horizontal="right"/>
    </xf>
    <xf numFmtId="165" fontId="15" fillId="0" borderId="48" xfId="53" applyNumberFormat="1" applyFill="1" applyBorder="1" applyAlignment="1">
      <alignment horizontal="right"/>
    </xf>
    <xf numFmtId="165" fontId="15" fillId="0" borderId="49" xfId="2" applyNumberFormat="1" applyFill="1" applyBorder="1" applyAlignment="1">
      <alignment horizontal="right"/>
    </xf>
    <xf numFmtId="165" fontId="15" fillId="0" borderId="52" xfId="2" applyNumberFormat="1" applyFill="1" applyBorder="1" applyAlignment="1">
      <alignment horizontal="right"/>
    </xf>
    <xf numFmtId="0" fontId="15" fillId="0" borderId="39" xfId="53" applyFill="1" applyBorder="1" applyAlignment="1">
      <alignment horizontal="right"/>
    </xf>
    <xf numFmtId="0" fontId="15" fillId="0" borderId="54" xfId="53" applyFill="1" applyBorder="1" applyAlignment="1">
      <alignment horizontal="right"/>
    </xf>
    <xf numFmtId="0" fontId="15" fillId="0" borderId="45" xfId="53" applyFill="1" applyBorder="1" applyAlignment="1">
      <alignment horizontal="right"/>
    </xf>
    <xf numFmtId="0" fontId="15" fillId="0" borderId="46" xfId="53" applyFill="1" applyBorder="1" applyAlignment="1">
      <alignment horizontal="right"/>
    </xf>
    <xf numFmtId="0" fontId="15" fillId="0" borderId="47" xfId="53" applyFill="1" applyBorder="1" applyAlignment="1">
      <alignment horizontal="right"/>
    </xf>
    <xf numFmtId="0" fontId="15" fillId="0" borderId="48" xfId="53" applyFill="1" applyBorder="1" applyAlignment="1">
      <alignment horizontal="right"/>
    </xf>
    <xf numFmtId="0" fontId="15" fillId="0" borderId="49" xfId="53" applyFill="1" applyBorder="1" applyAlignment="1">
      <alignment horizontal="right"/>
    </xf>
    <xf numFmtId="0" fontId="15" fillId="0" borderId="52" xfId="53" applyFill="1" applyBorder="1" applyAlignment="1">
      <alignment horizontal="right"/>
    </xf>
    <xf numFmtId="1" fontId="15" fillId="0" borderId="45" xfId="2" applyNumberFormat="1" applyFont="1" applyFill="1" applyBorder="1" applyAlignment="1">
      <alignment horizontal="right"/>
    </xf>
    <xf numFmtId="38" fontId="15" fillId="0" borderId="49" xfId="53" applyNumberFormat="1" applyFill="1" applyBorder="1" applyAlignment="1">
      <alignment horizontal="right"/>
    </xf>
    <xf numFmtId="9" fontId="14" fillId="0" borderId="52" xfId="53" applyNumberFormat="1" applyFont="1" applyFill="1" applyBorder="1" applyAlignment="1">
      <alignment horizontal="center" wrapText="1"/>
    </xf>
    <xf numFmtId="38" fontId="15" fillId="0" borderId="54" xfId="53" applyNumberFormat="1" applyFill="1" applyBorder="1" applyAlignment="1">
      <alignment horizontal="right"/>
    </xf>
    <xf numFmtId="38" fontId="15" fillId="0" borderId="46" xfId="53" applyNumberFormat="1" applyFill="1" applyBorder="1" applyAlignment="1">
      <alignment horizontal="right"/>
    </xf>
    <xf numFmtId="38" fontId="15" fillId="0" borderId="48" xfId="53" applyNumberFormat="1" applyFill="1" applyBorder="1" applyAlignment="1">
      <alignment horizontal="right"/>
    </xf>
    <xf numFmtId="38" fontId="15" fillId="0" borderId="52" xfId="53" applyNumberFormat="1" applyFill="1" applyBorder="1" applyAlignment="1">
      <alignment horizontal="right"/>
    </xf>
    <xf numFmtId="0" fontId="15" fillId="0" borderId="34" xfId="53" applyBorder="1" applyAlignment="1">
      <alignment horizontal="left"/>
    </xf>
    <xf numFmtId="0" fontId="15" fillId="0" borderId="33" xfId="53" applyBorder="1" applyAlignment="1">
      <alignment horizontal="left"/>
    </xf>
    <xf numFmtId="0" fontId="15" fillId="0" borderId="32" xfId="53" applyBorder="1" applyAlignment="1">
      <alignment horizontal="left"/>
    </xf>
    <xf numFmtId="0" fontId="14" fillId="0" borderId="57" xfId="180" applyFont="1" applyBorder="1" applyAlignment="1">
      <alignment horizontal="center" wrapText="1"/>
    </xf>
    <xf numFmtId="0" fontId="14" fillId="0" borderId="58" xfId="180" applyFont="1" applyBorder="1" applyAlignment="1">
      <alignment horizontal="center" wrapText="1"/>
    </xf>
    <xf numFmtId="0" fontId="14" fillId="0" borderId="59" xfId="180" applyFont="1" applyBorder="1" applyAlignment="1">
      <alignment horizontal="center" wrapText="1"/>
    </xf>
    <xf numFmtId="0" fontId="14" fillId="0" borderId="20" xfId="180" applyFont="1" applyFill="1" applyBorder="1" applyAlignment="1">
      <alignment wrapText="1"/>
    </xf>
    <xf numFmtId="6" fontId="15" fillId="0" borderId="2" xfId="180" applyNumberFormat="1" applyFill="1" applyBorder="1"/>
    <xf numFmtId="38" fontId="15" fillId="0" borderId="2" xfId="180" applyNumberFormat="1" applyFill="1" applyBorder="1" applyAlignment="1">
      <alignment horizontal="right"/>
    </xf>
    <xf numFmtId="165" fontId="0" fillId="0" borderId="2" xfId="2" applyNumberFormat="1" applyFont="1" applyFill="1" applyBorder="1" applyAlignment="1">
      <alignment horizontal="right"/>
    </xf>
    <xf numFmtId="0" fontId="15" fillId="0" borderId="2" xfId="180" applyFill="1" applyBorder="1" applyAlignment="1">
      <alignment horizontal="right"/>
    </xf>
    <xf numFmtId="3" fontId="15" fillId="0" borderId="2" xfId="180" applyNumberFormat="1" applyFill="1" applyBorder="1" applyAlignment="1">
      <alignment horizontal="right"/>
    </xf>
    <xf numFmtId="164" fontId="0" fillId="0" borderId="2" xfId="82" applyNumberFormat="1" applyFont="1" applyFill="1" applyBorder="1" applyAlignment="1">
      <alignment horizontal="right"/>
    </xf>
    <xf numFmtId="167" fontId="15" fillId="0" borderId="2" xfId="1" applyNumberFormat="1" applyFill="1" applyBorder="1" applyAlignment="1">
      <alignment horizontal="right"/>
    </xf>
    <xf numFmtId="167" fontId="0" fillId="0" borderId="39" xfId="1" applyNumberFormat="1" applyFont="1" applyFill="1" applyBorder="1"/>
    <xf numFmtId="6" fontId="15" fillId="0" borderId="20" xfId="180" applyNumberFormat="1" applyFill="1" applyBorder="1"/>
    <xf numFmtId="38" fontId="15" fillId="0" borderId="45" xfId="180" applyNumberFormat="1" applyFill="1" applyBorder="1" applyAlignment="1">
      <alignment horizontal="right"/>
    </xf>
    <xf numFmtId="165" fontId="0" fillId="0" borderId="46" xfId="2" applyNumberFormat="1" applyFont="1" applyFill="1" applyBorder="1" applyAlignment="1">
      <alignment horizontal="right"/>
    </xf>
    <xf numFmtId="0" fontId="14" fillId="0" borderId="41" xfId="180" applyFont="1" applyFill="1" applyBorder="1" applyAlignment="1">
      <alignment horizontal="left"/>
    </xf>
    <xf numFmtId="0" fontId="14" fillId="0" borderId="41" xfId="180" applyFont="1" applyFill="1" applyBorder="1" applyAlignment="1">
      <alignment wrapText="1"/>
    </xf>
    <xf numFmtId="165" fontId="14" fillId="0" borderId="41" xfId="180" applyNumberFormat="1" applyFont="1" applyFill="1" applyBorder="1" applyAlignment="1">
      <alignment horizontal="left"/>
    </xf>
    <xf numFmtId="38" fontId="15" fillId="0" borderId="39" xfId="180" applyNumberFormat="1" applyFill="1" applyBorder="1" applyAlignment="1">
      <alignment horizontal="right"/>
    </xf>
    <xf numFmtId="165" fontId="0" fillId="0" borderId="18" xfId="2" applyNumberFormat="1" applyFont="1" applyFill="1" applyBorder="1" applyAlignment="1">
      <alignment horizontal="right"/>
    </xf>
    <xf numFmtId="165" fontId="15" fillId="0" borderId="18" xfId="180" applyNumberFormat="1" applyFill="1" applyBorder="1" applyAlignment="1">
      <alignment horizontal="right"/>
    </xf>
    <xf numFmtId="38" fontId="15" fillId="0" borderId="18" xfId="180" applyNumberFormat="1" applyFill="1" applyBorder="1" applyAlignment="1">
      <alignment horizontal="right"/>
    </xf>
    <xf numFmtId="0" fontId="15" fillId="0" borderId="18" xfId="180" applyFill="1" applyBorder="1" applyAlignment="1">
      <alignment horizontal="right"/>
    </xf>
    <xf numFmtId="3" fontId="15" fillId="0" borderId="18" xfId="180" applyNumberFormat="1" applyFill="1" applyBorder="1" applyAlignment="1">
      <alignment horizontal="right"/>
    </xf>
    <xf numFmtId="164" fontId="0" fillId="0" borderId="18" xfId="82" applyNumberFormat="1" applyFont="1" applyFill="1" applyBorder="1" applyAlignment="1">
      <alignment horizontal="right"/>
    </xf>
    <xf numFmtId="167" fontId="15" fillId="0" borderId="18" xfId="1" applyNumberFormat="1" applyFill="1" applyBorder="1" applyAlignment="1">
      <alignment horizontal="right"/>
    </xf>
    <xf numFmtId="1" fontId="14" fillId="0" borderId="49" xfId="180" applyNumberFormat="1" applyFont="1" applyFill="1" applyBorder="1" applyAlignment="1">
      <alignment wrapText="1"/>
    </xf>
    <xf numFmtId="165" fontId="14" fillId="0" borderId="50" xfId="180" applyNumberFormat="1" applyFont="1" applyFill="1" applyBorder="1" applyAlignment="1">
      <alignment wrapText="1"/>
    </xf>
    <xf numFmtId="165" fontId="14" fillId="0" borderId="52" xfId="180" applyNumberFormat="1" applyFont="1" applyFill="1" applyBorder="1" applyAlignment="1"/>
    <xf numFmtId="0" fontId="14" fillId="0" borderId="53" xfId="180" applyFont="1" applyFill="1" applyBorder="1" applyAlignment="1">
      <alignment wrapText="1"/>
    </xf>
    <xf numFmtId="0" fontId="14" fillId="0" borderId="50" xfId="180" applyFont="1" applyFill="1" applyBorder="1" applyAlignment="1">
      <alignment wrapText="1"/>
    </xf>
    <xf numFmtId="166" fontId="14" fillId="0" borderId="50" xfId="180" applyNumberFormat="1" applyFont="1" applyFill="1" applyBorder="1" applyAlignment="1">
      <alignment wrapText="1"/>
    </xf>
    <xf numFmtId="0" fontId="14" fillId="0" borderId="51" xfId="180" applyFont="1" applyFill="1" applyBorder="1" applyAlignment="1">
      <alignment wrapText="1"/>
    </xf>
    <xf numFmtId="0" fontId="14" fillId="0" borderId="52" xfId="180" applyFont="1" applyFill="1" applyBorder="1" applyAlignment="1">
      <alignment horizontal="center" wrapText="1"/>
    </xf>
    <xf numFmtId="0" fontId="15" fillId="0" borderId="28" xfId="180" applyFill="1" applyBorder="1"/>
    <xf numFmtId="6" fontId="15" fillId="0" borderId="28" xfId="180" applyNumberFormat="1" applyFill="1" applyBorder="1"/>
    <xf numFmtId="6" fontId="15" fillId="0" borderId="27" xfId="180" applyNumberFormat="1" applyFill="1" applyBorder="1"/>
    <xf numFmtId="38" fontId="15" fillId="0" borderId="47" xfId="180" applyNumberFormat="1" applyFill="1" applyBorder="1" applyAlignment="1">
      <alignment horizontal="right"/>
    </xf>
    <xf numFmtId="165" fontId="0" fillId="0" borderId="28" xfId="2" applyNumberFormat="1" applyFont="1" applyFill="1" applyBorder="1" applyAlignment="1">
      <alignment horizontal="right"/>
    </xf>
    <xf numFmtId="165" fontId="0" fillId="0" borderId="48" xfId="2" applyNumberFormat="1" applyFont="1" applyFill="1" applyBorder="1" applyAlignment="1">
      <alignment horizontal="right"/>
    </xf>
    <xf numFmtId="165" fontId="15" fillId="0" borderId="28" xfId="180" applyNumberFormat="1" applyFill="1" applyBorder="1" applyAlignment="1">
      <alignment horizontal="right"/>
    </xf>
    <xf numFmtId="38" fontId="15" fillId="0" borderId="28" xfId="180" applyNumberFormat="1" applyFill="1" applyBorder="1" applyAlignment="1">
      <alignment horizontal="right"/>
    </xf>
    <xf numFmtId="0" fontId="15" fillId="0" borderId="28" xfId="180" applyFill="1" applyBorder="1" applyAlignment="1">
      <alignment horizontal="right"/>
    </xf>
    <xf numFmtId="3" fontId="15" fillId="0" borderId="28" xfId="180" applyNumberFormat="1" applyFill="1" applyBorder="1" applyAlignment="1">
      <alignment horizontal="right"/>
    </xf>
    <xf numFmtId="164" fontId="0" fillId="0" borderId="28" xfId="82" applyNumberFormat="1" applyFont="1" applyFill="1" applyBorder="1" applyAlignment="1">
      <alignment horizontal="right"/>
    </xf>
    <xf numFmtId="167" fontId="15" fillId="0" borderId="28" xfId="1" applyNumberFormat="1" applyFill="1" applyBorder="1" applyAlignment="1">
      <alignment horizontal="right"/>
    </xf>
    <xf numFmtId="167" fontId="0" fillId="0" borderId="55" xfId="1" applyNumberFormat="1" applyFont="1" applyFill="1" applyBorder="1"/>
    <xf numFmtId="0" fontId="15" fillId="0" borderId="50" xfId="180" applyFill="1" applyBorder="1"/>
    <xf numFmtId="6" fontId="15" fillId="0" borderId="50" xfId="180" applyNumberFormat="1" applyFill="1" applyBorder="1"/>
    <xf numFmtId="6" fontId="15" fillId="0" borderId="51" xfId="180" applyNumberFormat="1" applyFill="1" applyBorder="1"/>
    <xf numFmtId="38" fontId="15" fillId="0" borderId="49" xfId="180" applyNumberFormat="1" applyFill="1" applyBorder="1" applyAlignment="1">
      <alignment horizontal="right"/>
    </xf>
    <xf numFmtId="165" fontId="0" fillId="0" borderId="50" xfId="2" applyNumberFormat="1" applyFont="1" applyFill="1" applyBorder="1" applyAlignment="1">
      <alignment horizontal="right"/>
    </xf>
    <xf numFmtId="165" fontId="0" fillId="0" borderId="52" xfId="2" applyNumberFormat="1" applyFont="1" applyFill="1" applyBorder="1" applyAlignment="1">
      <alignment horizontal="right"/>
    </xf>
    <xf numFmtId="165" fontId="15" fillId="0" borderId="50" xfId="180" applyNumberFormat="1" applyFill="1" applyBorder="1" applyAlignment="1">
      <alignment horizontal="right"/>
    </xf>
    <xf numFmtId="38" fontId="15" fillId="0" borderId="50" xfId="180" applyNumberFormat="1" applyFill="1" applyBorder="1" applyAlignment="1">
      <alignment horizontal="right"/>
    </xf>
    <xf numFmtId="0" fontId="15" fillId="0" borderId="50" xfId="180" applyFill="1" applyBorder="1" applyAlignment="1">
      <alignment horizontal="right"/>
    </xf>
    <xf numFmtId="3" fontId="15" fillId="0" borderId="50" xfId="180" applyNumberFormat="1" applyFill="1" applyBorder="1" applyAlignment="1">
      <alignment horizontal="right"/>
    </xf>
    <xf numFmtId="165" fontId="15" fillId="0" borderId="50" xfId="2" applyNumberFormat="1" applyFont="1" applyFill="1" applyBorder="1" applyAlignment="1">
      <alignment horizontal="right"/>
    </xf>
    <xf numFmtId="164" fontId="0" fillId="0" borderId="50" xfId="82" applyNumberFormat="1" applyFont="1" applyFill="1" applyBorder="1" applyAlignment="1">
      <alignment horizontal="right"/>
    </xf>
    <xf numFmtId="167" fontId="15" fillId="0" borderId="50" xfId="1" applyNumberFormat="1" applyFill="1" applyBorder="1" applyAlignment="1">
      <alignment horizontal="right"/>
    </xf>
    <xf numFmtId="167" fontId="0" fillId="0" borderId="49" xfId="1" applyNumberFormat="1" applyFont="1" applyFill="1" applyBorder="1"/>
    <xf numFmtId="165" fontId="0" fillId="0" borderId="52" xfId="2" applyNumberFormat="1" applyFont="1" applyFill="1" applyBorder="1"/>
    <xf numFmtId="0" fontId="14" fillId="0" borderId="49" xfId="180" applyFont="1" applyFill="1" applyBorder="1" applyAlignment="1">
      <alignment wrapText="1"/>
    </xf>
    <xf numFmtId="0" fontId="14" fillId="0" borderId="52" xfId="180" applyFont="1" applyFill="1" applyBorder="1" applyAlignment="1"/>
    <xf numFmtId="165" fontId="15" fillId="0" borderId="54" xfId="180" applyNumberFormat="1" applyFill="1" applyBorder="1" applyAlignment="1">
      <alignment horizontal="right"/>
    </xf>
    <xf numFmtId="165" fontId="15" fillId="0" borderId="46" xfId="180" applyNumberFormat="1" applyFill="1" applyBorder="1" applyAlignment="1">
      <alignment horizontal="right"/>
    </xf>
    <xf numFmtId="165" fontId="15" fillId="0" borderId="48" xfId="180" applyNumberFormat="1" applyFill="1" applyBorder="1" applyAlignment="1">
      <alignment horizontal="right"/>
    </xf>
    <xf numFmtId="165" fontId="15" fillId="0" borderId="52" xfId="180" applyNumberFormat="1" applyFill="1" applyBorder="1" applyAlignment="1">
      <alignment horizontal="right"/>
    </xf>
    <xf numFmtId="0" fontId="14" fillId="0" borderId="41" xfId="180" applyFont="1" applyFill="1" applyBorder="1" applyAlignment="1"/>
    <xf numFmtId="0" fontId="14" fillId="0" borderId="40" xfId="180" applyFont="1" applyFill="1" applyBorder="1" applyAlignment="1">
      <alignment horizontal="left"/>
    </xf>
    <xf numFmtId="0" fontId="14" fillId="0" borderId="42" xfId="180" applyFont="1" applyFill="1" applyBorder="1" applyAlignment="1"/>
    <xf numFmtId="166" fontId="14" fillId="0" borderId="52" xfId="180" applyNumberFormat="1" applyFont="1" applyFill="1" applyBorder="1" applyAlignment="1">
      <alignment wrapText="1"/>
    </xf>
    <xf numFmtId="0" fontId="15" fillId="0" borderId="39" xfId="180" applyFill="1" applyBorder="1" applyAlignment="1">
      <alignment horizontal="right"/>
    </xf>
    <xf numFmtId="0" fontId="15" fillId="0" borderId="45" xfId="180" applyFill="1" applyBorder="1" applyAlignment="1">
      <alignment horizontal="right"/>
    </xf>
    <xf numFmtId="0" fontId="15" fillId="0" borderId="49" xfId="180" applyFill="1" applyBorder="1" applyAlignment="1">
      <alignment horizontal="right"/>
    </xf>
    <xf numFmtId="3" fontId="15" fillId="0" borderId="39" xfId="180" applyNumberFormat="1" applyFill="1" applyBorder="1" applyAlignment="1">
      <alignment horizontal="right"/>
    </xf>
    <xf numFmtId="3" fontId="15" fillId="0" borderId="45" xfId="180" applyNumberFormat="1" applyFill="1" applyBorder="1" applyAlignment="1">
      <alignment horizontal="right"/>
    </xf>
    <xf numFmtId="3" fontId="15" fillId="0" borderId="47" xfId="180" applyNumberFormat="1" applyFill="1" applyBorder="1" applyAlignment="1">
      <alignment horizontal="right"/>
    </xf>
    <xf numFmtId="3" fontId="15" fillId="0" borderId="49" xfId="180" applyNumberFormat="1" applyFill="1" applyBorder="1" applyAlignment="1">
      <alignment horizontal="right"/>
    </xf>
    <xf numFmtId="165" fontId="15" fillId="0" borderId="23" xfId="180" applyNumberFormat="1" applyFill="1" applyBorder="1" applyAlignment="1">
      <alignment horizontal="right"/>
    </xf>
    <xf numFmtId="165" fontId="15" fillId="0" borderId="21" xfId="180" applyNumberFormat="1" applyFill="1" applyBorder="1" applyAlignment="1">
      <alignment horizontal="right"/>
    </xf>
    <xf numFmtId="165" fontId="15" fillId="0" borderId="25" xfId="180" applyNumberFormat="1" applyFill="1" applyBorder="1" applyAlignment="1">
      <alignment horizontal="right"/>
    </xf>
    <xf numFmtId="165" fontId="15" fillId="0" borderId="53" xfId="180" applyNumberFormat="1" applyFill="1" applyBorder="1" applyAlignment="1">
      <alignment horizontal="right"/>
    </xf>
    <xf numFmtId="0" fontId="14" fillId="0" borderId="52" xfId="180" applyFont="1" applyFill="1" applyBorder="1" applyAlignment="1">
      <alignment wrapText="1"/>
    </xf>
    <xf numFmtId="3" fontId="15" fillId="0" borderId="54" xfId="180" applyNumberFormat="1" applyFill="1" applyBorder="1" applyAlignment="1">
      <alignment horizontal="right"/>
    </xf>
    <xf numFmtId="3" fontId="15" fillId="0" borderId="46" xfId="180" applyNumberFormat="1" applyFill="1" applyBorder="1" applyAlignment="1">
      <alignment horizontal="right"/>
    </xf>
    <xf numFmtId="3" fontId="15" fillId="0" borderId="48" xfId="180" applyNumberFormat="1" applyFill="1" applyBorder="1" applyAlignment="1">
      <alignment horizontal="right"/>
    </xf>
    <xf numFmtId="3" fontId="15" fillId="0" borderId="52" xfId="180" applyNumberFormat="1" applyFill="1" applyBorder="1" applyAlignment="1">
      <alignment horizontal="right"/>
    </xf>
    <xf numFmtId="165" fontId="15" fillId="0" borderId="39" xfId="180" applyNumberFormat="1" applyFill="1" applyBorder="1" applyAlignment="1">
      <alignment horizontal="right"/>
    </xf>
    <xf numFmtId="165" fontId="15" fillId="0" borderId="45" xfId="180" applyNumberFormat="1" applyFill="1" applyBorder="1" applyAlignment="1">
      <alignment horizontal="right"/>
    </xf>
    <xf numFmtId="165" fontId="15" fillId="0" borderId="35" xfId="180" applyNumberFormat="1" applyFill="1" applyBorder="1" applyAlignment="1">
      <alignment horizontal="right"/>
    </xf>
    <xf numFmtId="165" fontId="15" fillId="0" borderId="36" xfId="180" applyNumberFormat="1" applyFill="1" applyBorder="1" applyAlignment="1">
      <alignment horizontal="right"/>
    </xf>
    <xf numFmtId="0" fontId="14" fillId="0" borderId="51" xfId="180" applyFont="1" applyFill="1" applyBorder="1" applyAlignment="1"/>
    <xf numFmtId="165" fontId="15" fillId="0" borderId="24" xfId="180" applyNumberFormat="1" applyFill="1" applyBorder="1" applyAlignment="1">
      <alignment horizontal="right"/>
    </xf>
    <xf numFmtId="165" fontId="15" fillId="0" borderId="20" xfId="180" applyNumberFormat="1" applyFill="1" applyBorder="1" applyAlignment="1">
      <alignment horizontal="right"/>
    </xf>
    <xf numFmtId="165" fontId="15" fillId="0" borderId="37" xfId="180" applyNumberFormat="1" applyFill="1" applyBorder="1" applyAlignment="1">
      <alignment horizontal="right"/>
    </xf>
    <xf numFmtId="165" fontId="15" fillId="0" borderId="51" xfId="180" applyNumberFormat="1" applyFill="1" applyBorder="1" applyAlignment="1">
      <alignment horizontal="right"/>
    </xf>
    <xf numFmtId="166" fontId="15" fillId="0" borderId="21" xfId="180" applyNumberFormat="1" applyFill="1" applyBorder="1" applyAlignment="1">
      <alignment horizontal="right"/>
    </xf>
    <xf numFmtId="166" fontId="14" fillId="0" borderId="49" xfId="180" applyNumberFormat="1" applyFont="1" applyFill="1" applyBorder="1" applyAlignment="1">
      <alignment wrapText="1"/>
    </xf>
    <xf numFmtId="165" fontId="15" fillId="0" borderId="49" xfId="2" applyNumberFormat="1" applyFont="1" applyFill="1" applyBorder="1" applyAlignment="1">
      <alignment horizontal="right"/>
    </xf>
    <xf numFmtId="165" fontId="15" fillId="0" borderId="52" xfId="2" applyNumberFormat="1" applyFont="1" applyFill="1" applyBorder="1" applyAlignment="1">
      <alignment horizontal="right"/>
    </xf>
    <xf numFmtId="166" fontId="15" fillId="0" borderId="39" xfId="180" applyNumberFormat="1" applyFill="1" applyBorder="1" applyAlignment="1">
      <alignment horizontal="right"/>
    </xf>
    <xf numFmtId="166" fontId="15" fillId="0" borderId="54" xfId="180" applyNumberFormat="1" applyFill="1" applyBorder="1" applyAlignment="1">
      <alignment horizontal="right"/>
    </xf>
    <xf numFmtId="166" fontId="15" fillId="0" borderId="45" xfId="180" applyNumberFormat="1" applyFill="1" applyBorder="1" applyAlignment="1">
      <alignment horizontal="right"/>
    </xf>
    <xf numFmtId="166" fontId="15" fillId="0" borderId="46" xfId="180" applyNumberFormat="1" applyFill="1" applyBorder="1" applyAlignment="1">
      <alignment horizontal="right"/>
    </xf>
    <xf numFmtId="166" fontId="15" fillId="0" borderId="47" xfId="180" applyNumberFormat="1" applyFill="1" applyBorder="1" applyAlignment="1">
      <alignment horizontal="right"/>
    </xf>
    <xf numFmtId="166" fontId="15" fillId="0" borderId="48" xfId="180" applyNumberFormat="1" applyFill="1" applyBorder="1" applyAlignment="1">
      <alignment horizontal="right"/>
    </xf>
    <xf numFmtId="166" fontId="15" fillId="0" borderId="49" xfId="180" applyNumberFormat="1" applyFill="1" applyBorder="1" applyAlignment="1">
      <alignment horizontal="right"/>
    </xf>
    <xf numFmtId="166" fontId="15" fillId="0" borderId="52" xfId="180" applyNumberFormat="1" applyFill="1" applyBorder="1" applyAlignment="1">
      <alignment horizontal="right"/>
    </xf>
    <xf numFmtId="2" fontId="15" fillId="0" borderId="24" xfId="180" applyNumberFormat="1" applyFill="1" applyBorder="1" applyAlignment="1">
      <alignment horizontal="right"/>
    </xf>
    <xf numFmtId="2" fontId="15" fillId="0" borderId="20" xfId="180" applyNumberFormat="1" applyFill="1" applyBorder="1" applyAlignment="1">
      <alignment horizontal="right"/>
    </xf>
    <xf numFmtId="2" fontId="15" fillId="0" borderId="27" xfId="180" applyNumberFormat="1" applyFill="1" applyBorder="1" applyAlignment="1">
      <alignment horizontal="right"/>
    </xf>
    <xf numFmtId="2" fontId="15" fillId="0" borderId="51" xfId="180" applyNumberFormat="1" applyFill="1" applyBorder="1" applyAlignment="1">
      <alignment horizontal="right"/>
    </xf>
    <xf numFmtId="165" fontId="15" fillId="0" borderId="47" xfId="180" applyNumberFormat="1" applyFill="1" applyBorder="1" applyAlignment="1">
      <alignment horizontal="right"/>
    </xf>
    <xf numFmtId="165" fontId="15" fillId="0" borderId="49" xfId="180" applyNumberFormat="1" applyFill="1" applyBorder="1" applyAlignment="1">
      <alignment horizontal="right"/>
    </xf>
    <xf numFmtId="164" fontId="0" fillId="0" borderId="39" xfId="82" applyNumberFormat="1" applyFont="1" applyFill="1" applyBorder="1" applyAlignment="1">
      <alignment horizontal="right"/>
    </xf>
    <xf numFmtId="1" fontId="15" fillId="0" borderId="54" xfId="180" applyNumberFormat="1" applyFill="1" applyBorder="1" applyAlignment="1">
      <alignment horizontal="right"/>
    </xf>
    <xf numFmtId="164" fontId="0" fillId="0" borderId="45" xfId="82" applyNumberFormat="1" applyFont="1" applyFill="1" applyBorder="1" applyAlignment="1">
      <alignment horizontal="right"/>
    </xf>
    <xf numFmtId="1" fontId="15" fillId="0" borderId="46" xfId="180" applyNumberFormat="1" applyFill="1" applyBorder="1" applyAlignment="1">
      <alignment horizontal="right"/>
    </xf>
    <xf numFmtId="164" fontId="0" fillId="0" borderId="47" xfId="82" applyNumberFormat="1" applyFont="1" applyFill="1" applyBorder="1" applyAlignment="1">
      <alignment horizontal="right"/>
    </xf>
    <xf numFmtId="1" fontId="15" fillId="0" borderId="48" xfId="180" applyNumberFormat="1" applyFill="1" applyBorder="1" applyAlignment="1">
      <alignment horizontal="right"/>
    </xf>
    <xf numFmtId="164" fontId="0" fillId="0" borderId="49" xfId="82" applyNumberFormat="1" applyFont="1" applyFill="1" applyBorder="1" applyAlignment="1">
      <alignment horizontal="right"/>
    </xf>
    <xf numFmtId="1" fontId="15" fillId="0" borderId="52" xfId="180" applyNumberFormat="1" applyFill="1" applyBorder="1" applyAlignment="1">
      <alignment horizontal="right"/>
    </xf>
    <xf numFmtId="167" fontId="15" fillId="0" borderId="39" xfId="1" applyNumberFormat="1" applyFill="1" applyBorder="1" applyAlignment="1">
      <alignment horizontal="right"/>
    </xf>
    <xf numFmtId="167" fontId="15" fillId="0" borderId="54" xfId="1" applyNumberFormat="1" applyFill="1" applyBorder="1" applyAlignment="1">
      <alignment horizontal="right"/>
    </xf>
    <xf numFmtId="167" fontId="15" fillId="0" borderId="46" xfId="1" applyNumberFormat="1" applyFill="1" applyBorder="1" applyAlignment="1">
      <alignment horizontal="right"/>
    </xf>
    <xf numFmtId="167" fontId="15" fillId="0" borderId="45" xfId="1" applyNumberFormat="1" applyFill="1" applyBorder="1" applyAlignment="1">
      <alignment horizontal="right"/>
    </xf>
    <xf numFmtId="167" fontId="15" fillId="0" borderId="36" xfId="1" applyNumberFormat="1" applyFill="1" applyBorder="1" applyAlignment="1">
      <alignment horizontal="right"/>
    </xf>
    <xf numFmtId="167" fontId="15" fillId="0" borderId="24" xfId="1" applyNumberFormat="1" applyFill="1" applyBorder="1" applyAlignment="1">
      <alignment horizontal="right"/>
    </xf>
    <xf numFmtId="167" fontId="15" fillId="0" borderId="20" xfId="1" applyNumberFormat="1" applyFill="1" applyBorder="1" applyAlignment="1">
      <alignment horizontal="right"/>
    </xf>
    <xf numFmtId="167" fontId="15" fillId="0" borderId="37" xfId="1" applyNumberFormat="1" applyFill="1" applyBorder="1" applyAlignment="1">
      <alignment horizontal="right"/>
    </xf>
    <xf numFmtId="167" fontId="15" fillId="0" borderId="51" xfId="1" applyNumberFormat="1" applyFill="1" applyBorder="1" applyAlignment="1">
      <alignment horizontal="right"/>
    </xf>
    <xf numFmtId="167" fontId="15" fillId="0" borderId="47" xfId="1" applyNumberFormat="1" applyFill="1" applyBorder="1" applyAlignment="1">
      <alignment horizontal="right"/>
    </xf>
    <xf numFmtId="167" fontId="15" fillId="0" borderId="48" xfId="1" applyNumberFormat="1" applyFill="1" applyBorder="1" applyAlignment="1">
      <alignment horizontal="right"/>
    </xf>
    <xf numFmtId="167" fontId="15" fillId="0" borderId="49" xfId="1" applyNumberFormat="1" applyFill="1" applyBorder="1" applyAlignment="1">
      <alignment horizontal="right"/>
    </xf>
    <xf numFmtId="167" fontId="15" fillId="0" borderId="52" xfId="1" applyNumberFormat="1" applyFill="1" applyBorder="1" applyAlignment="1">
      <alignment horizontal="right"/>
    </xf>
    <xf numFmtId="5" fontId="15" fillId="0" borderId="45" xfId="1" applyNumberFormat="1" applyFont="1" applyFill="1" applyBorder="1" applyAlignment="1">
      <alignment horizontal="right"/>
    </xf>
    <xf numFmtId="5" fontId="15" fillId="0" borderId="46" xfId="1" applyNumberFormat="1" applyFont="1" applyFill="1" applyBorder="1" applyAlignment="1">
      <alignment horizontal="right"/>
    </xf>
    <xf numFmtId="5" fontId="15" fillId="0" borderId="47" xfId="1" applyNumberFormat="1" applyFont="1" applyFill="1" applyBorder="1" applyAlignment="1">
      <alignment horizontal="right"/>
    </xf>
    <xf numFmtId="5" fontId="15" fillId="0" borderId="48" xfId="1" applyNumberFormat="1" applyFont="1" applyFill="1" applyBorder="1" applyAlignment="1">
      <alignment horizontal="right"/>
    </xf>
    <xf numFmtId="5" fontId="15" fillId="0" borderId="49" xfId="1" applyNumberFormat="1" applyFont="1" applyFill="1" applyBorder="1" applyAlignment="1">
      <alignment horizontal="right"/>
    </xf>
    <xf numFmtId="5" fontId="15" fillId="0" borderId="52" xfId="1" applyNumberFormat="1" applyFont="1" applyFill="1" applyBorder="1" applyAlignment="1">
      <alignment horizontal="right"/>
    </xf>
    <xf numFmtId="0" fontId="14" fillId="0" borderId="49" xfId="180" applyFont="1" applyFill="1" applyBorder="1" applyAlignment="1">
      <alignment horizontal="center" wrapText="1"/>
    </xf>
    <xf numFmtId="165" fontId="0" fillId="0" borderId="54" xfId="2" applyNumberFormat="1" applyFont="1" applyFill="1" applyBorder="1"/>
    <xf numFmtId="165" fontId="0" fillId="0" borderId="60" xfId="2" applyNumberFormat="1" applyFont="1" applyFill="1" applyBorder="1"/>
    <xf numFmtId="171" fontId="15" fillId="0" borderId="50" xfId="2" applyNumberFormat="1" applyFill="1" applyBorder="1" applyAlignment="1">
      <alignment horizontal="right"/>
    </xf>
    <xf numFmtId="165" fontId="15" fillId="0" borderId="41" xfId="2" applyNumberFormat="1" applyFill="1" applyBorder="1" applyAlignment="1">
      <alignment horizontal="right"/>
    </xf>
    <xf numFmtId="165" fontId="15" fillId="0" borderId="51" xfId="2" applyNumberFormat="1" applyFill="1" applyBorder="1" applyAlignment="1">
      <alignment horizontal="right"/>
    </xf>
    <xf numFmtId="165" fontId="15" fillId="0" borderId="49" xfId="53" applyNumberFormat="1" applyFill="1" applyBorder="1" applyAlignment="1">
      <alignment horizontal="right"/>
    </xf>
    <xf numFmtId="165" fontId="15" fillId="0" borderId="50" xfId="53" applyNumberFormat="1" applyFill="1" applyBorder="1" applyAlignment="1">
      <alignment horizontal="right"/>
    </xf>
    <xf numFmtId="165" fontId="15" fillId="0" borderId="52" xfId="53" applyNumberFormat="1" applyFill="1" applyBorder="1" applyAlignment="1">
      <alignment horizontal="right"/>
    </xf>
    <xf numFmtId="167" fontId="0" fillId="0" borderId="53" xfId="1" applyNumberFormat="1" applyFont="1" applyFill="1" applyBorder="1"/>
    <xf numFmtId="164" fontId="15" fillId="0" borderId="2" xfId="190" applyNumberFormat="1" applyFont="1" applyFill="1" applyBorder="1" applyAlignment="1">
      <alignment horizontal="right"/>
    </xf>
    <xf numFmtId="164" fontId="15" fillId="0" borderId="36" xfId="190" applyNumberFormat="1" applyFont="1" applyFill="1" applyBorder="1" applyAlignment="1">
      <alignment horizontal="right"/>
    </xf>
    <xf numFmtId="164" fontId="15" fillId="0" borderId="50" xfId="190" applyNumberFormat="1" applyFont="1" applyFill="1" applyBorder="1" applyAlignment="1">
      <alignment horizontal="right"/>
    </xf>
    <xf numFmtId="165" fontId="15" fillId="0" borderId="20" xfId="2" applyNumberFormat="1" applyFont="1" applyFill="1" applyBorder="1" applyAlignment="1"/>
    <xf numFmtId="165" fontId="15" fillId="0" borderId="22" xfId="2" applyNumberFormat="1" applyFont="1" applyFill="1" applyBorder="1" applyAlignment="1"/>
    <xf numFmtId="165" fontId="15" fillId="0" borderId="56" xfId="2" applyNumberFormat="1" applyFont="1" applyFill="1" applyBorder="1" applyAlignment="1"/>
    <xf numFmtId="165" fontId="15" fillId="0" borderId="61" xfId="2" applyNumberFormat="1" applyFont="1" applyFill="1" applyBorder="1" applyAlignment="1">
      <alignment horizontal="right"/>
    </xf>
    <xf numFmtId="165" fontId="15" fillId="0" borderId="2" xfId="2" applyNumberFormat="1" applyFont="1" applyFill="1" applyBorder="1" applyAlignment="1"/>
    <xf numFmtId="165" fontId="15" fillId="0" borderId="20" xfId="2" applyNumberFormat="1" applyFont="1" applyFill="1" applyBorder="1" applyAlignment="1">
      <alignment horizontal="right"/>
    </xf>
    <xf numFmtId="165" fontId="15" fillId="0" borderId="43" xfId="2" applyNumberFormat="1" applyFont="1" applyFill="1" applyBorder="1" applyAlignment="1">
      <alignment horizontal="right"/>
    </xf>
    <xf numFmtId="165" fontId="15" fillId="0" borderId="22" xfId="2" applyNumberFormat="1" applyFont="1" applyFill="1" applyBorder="1" applyAlignment="1">
      <alignment horizontal="right"/>
    </xf>
    <xf numFmtId="165" fontId="15" fillId="0" borderId="44" xfId="2" applyNumberFormat="1" applyFont="1" applyFill="1" applyBorder="1" applyAlignment="1">
      <alignment horizontal="right"/>
    </xf>
    <xf numFmtId="165" fontId="15" fillId="0" borderId="46" xfId="2" applyNumberFormat="1" applyFont="1" applyFill="1" applyBorder="1" applyAlignment="1"/>
    <xf numFmtId="165" fontId="15" fillId="0" borderId="56" xfId="2" applyNumberFormat="1" applyFont="1" applyFill="1" applyBorder="1" applyAlignment="1">
      <alignment horizontal="right"/>
    </xf>
    <xf numFmtId="3" fontId="15" fillId="0" borderId="0" xfId="53" applyNumberFormat="1" applyBorder="1" applyAlignment="1">
      <alignment horizontal="left"/>
    </xf>
    <xf numFmtId="3" fontId="15" fillId="0" borderId="33" xfId="53" applyNumberFormat="1" applyBorder="1" applyAlignment="1">
      <alignment horizontal="left"/>
    </xf>
    <xf numFmtId="0" fontId="15" fillId="0" borderId="40" xfId="53" applyBorder="1" applyAlignment="1">
      <alignment horizontal="left"/>
    </xf>
    <xf numFmtId="0" fontId="15" fillId="0" borderId="41" xfId="53" applyBorder="1" applyAlignment="1">
      <alignment horizontal="left"/>
    </xf>
    <xf numFmtId="0" fontId="15" fillId="0" borderId="42" xfId="53" applyBorder="1" applyAlignment="1">
      <alignment horizontal="left"/>
    </xf>
    <xf numFmtId="165" fontId="0" fillId="0" borderId="39" xfId="2" applyNumberFormat="1" applyFont="1" applyFill="1" applyBorder="1" applyAlignment="1">
      <alignment horizontal="right"/>
    </xf>
    <xf numFmtId="38" fontId="15" fillId="0" borderId="46" xfId="180" applyNumberFormat="1" applyFill="1" applyBorder="1" applyAlignment="1">
      <alignment horizontal="right"/>
    </xf>
    <xf numFmtId="0" fontId="15" fillId="0" borderId="47" xfId="180" applyFill="1" applyBorder="1" applyAlignment="1">
      <alignment horizontal="right"/>
    </xf>
    <xf numFmtId="164" fontId="15" fillId="0" borderId="39" xfId="190" applyNumberFormat="1" applyFont="1" applyFill="1" applyBorder="1" applyAlignment="1">
      <alignment horizontal="right"/>
    </xf>
    <xf numFmtId="169" fontId="15" fillId="0" borderId="2" xfId="190" applyNumberFormat="1" applyFont="1" applyFill="1" applyBorder="1" applyAlignment="1">
      <alignment horizontal="right"/>
    </xf>
    <xf numFmtId="5" fontId="15" fillId="0" borderId="39" xfId="1" applyNumberFormat="1" applyFont="1" applyFill="1" applyBorder="1" applyAlignment="1">
      <alignment horizontal="right"/>
    </xf>
    <xf numFmtId="5" fontId="15" fillId="0" borderId="54" xfId="1" applyNumberFormat="1" applyFont="1" applyFill="1" applyBorder="1" applyAlignment="1">
      <alignment horizontal="right"/>
    </xf>
    <xf numFmtId="0" fontId="14" fillId="0" borderId="41" xfId="53" applyFont="1" applyFill="1" applyBorder="1" applyAlignment="1">
      <alignment horizontal="center" wrapText="1"/>
    </xf>
    <xf numFmtId="3" fontId="15" fillId="0" borderId="0" xfId="53" applyNumberFormat="1" applyFill="1" applyBorder="1" applyAlignment="1">
      <alignment horizontal="left"/>
    </xf>
    <xf numFmtId="0" fontId="14" fillId="0" borderId="65" xfId="53" applyFont="1" applyFill="1" applyBorder="1" applyAlignment="1"/>
    <xf numFmtId="0" fontId="14" fillId="0" borderId="43" xfId="53" applyFont="1" applyFill="1" applyBorder="1" applyAlignment="1"/>
    <xf numFmtId="0" fontId="14" fillId="0" borderId="44" xfId="53" applyFont="1" applyFill="1" applyBorder="1" applyAlignment="1"/>
    <xf numFmtId="0" fontId="15" fillId="0" borderId="34" xfId="53" applyFill="1" applyBorder="1" applyAlignment="1">
      <alignment horizontal="left"/>
    </xf>
    <xf numFmtId="0" fontId="15" fillId="0" borderId="32" xfId="53" applyFill="1" applyBorder="1" applyAlignment="1">
      <alignment horizontal="left"/>
    </xf>
    <xf numFmtId="0" fontId="15" fillId="0" borderId="33" xfId="53" applyFill="1" applyBorder="1" applyAlignment="1">
      <alignment horizontal="left"/>
    </xf>
    <xf numFmtId="3" fontId="15" fillId="0" borderId="34" xfId="53" applyNumberFormat="1" applyFill="1" applyBorder="1" applyAlignment="1">
      <alignment horizontal="left"/>
    </xf>
    <xf numFmtId="0" fontId="15" fillId="0" borderId="66" xfId="53" applyFill="1" applyBorder="1" applyAlignment="1">
      <alignment horizontal="left"/>
    </xf>
    <xf numFmtId="3" fontId="15" fillId="0" borderId="67" xfId="53" applyNumberFormat="1" applyFill="1" applyBorder="1" applyAlignment="1">
      <alignment horizontal="left"/>
    </xf>
    <xf numFmtId="167" fontId="0" fillId="0" borderId="23" xfId="1" applyNumberFormat="1" applyFont="1" applyBorder="1"/>
    <xf numFmtId="167" fontId="0" fillId="0" borderId="18" xfId="1" applyNumberFormat="1" applyFont="1" applyBorder="1"/>
    <xf numFmtId="165" fontId="0" fillId="0" borderId="18" xfId="2" applyNumberFormat="1" applyFont="1" applyBorder="1"/>
    <xf numFmtId="167" fontId="0" fillId="0" borderId="21" xfId="1" applyNumberFormat="1" applyFont="1" applyBorder="1"/>
    <xf numFmtId="167" fontId="0" fillId="0" borderId="45" xfId="1" applyNumberFormat="1" applyFont="1" applyBorder="1"/>
    <xf numFmtId="165" fontId="0" fillId="0" borderId="46" xfId="2" applyNumberFormat="1" applyFont="1" applyBorder="1"/>
    <xf numFmtId="9" fontId="15" fillId="0" borderId="45" xfId="2" applyFont="1" applyBorder="1"/>
    <xf numFmtId="9" fontId="15" fillId="0" borderId="46" xfId="2" applyFont="1" applyBorder="1"/>
    <xf numFmtId="167" fontId="0" fillId="0" borderId="2" xfId="1" applyNumberFormat="1" applyFont="1" applyBorder="1"/>
    <xf numFmtId="165" fontId="0" fillId="0" borderId="2" xfId="2" applyNumberFormat="1" applyFont="1" applyBorder="1"/>
    <xf numFmtId="9" fontId="15" fillId="0" borderId="2" xfId="2" applyFont="1" applyBorder="1"/>
    <xf numFmtId="167" fontId="0" fillId="0" borderId="25" xfId="1" applyNumberFormat="1" applyFont="1" applyBorder="1"/>
    <xf numFmtId="167" fontId="0" fillId="0" borderId="47" xfId="1" applyNumberFormat="1" applyFont="1" applyBorder="1"/>
    <xf numFmtId="165" fontId="0" fillId="0" borderId="48" xfId="2" applyNumberFormat="1" applyFont="1" applyBorder="1"/>
    <xf numFmtId="10" fontId="15" fillId="0" borderId="0" xfId="82" applyNumberFormat="1" applyFont="1"/>
    <xf numFmtId="2" fontId="15" fillId="0" borderId="0" xfId="82" applyNumberFormat="1" applyFont="1"/>
    <xf numFmtId="170" fontId="15" fillId="0" borderId="0" xfId="82" applyNumberFormat="1" applyFont="1"/>
    <xf numFmtId="0" fontId="15" fillId="0" borderId="41" xfId="53" applyFill="1" applyBorder="1" applyAlignment="1">
      <alignment horizontal="left"/>
    </xf>
    <xf numFmtId="0" fontId="15" fillId="0" borderId="24" xfId="53" applyFill="1" applyBorder="1"/>
    <xf numFmtId="0" fontId="15" fillId="0" borderId="20" xfId="53" applyFill="1" applyBorder="1"/>
    <xf numFmtId="0" fontId="15" fillId="0" borderId="27" xfId="53" applyFill="1" applyBorder="1"/>
    <xf numFmtId="0" fontId="15" fillId="0" borderId="68" xfId="53" applyFill="1" applyBorder="1" applyAlignment="1">
      <alignment horizontal="left"/>
    </xf>
    <xf numFmtId="0" fontId="14" fillId="0" borderId="68" xfId="53" applyFont="1" applyFill="1" applyBorder="1" applyAlignment="1">
      <alignment horizontal="center" wrapText="1"/>
    </xf>
    <xf numFmtId="6" fontId="15" fillId="0" borderId="69" xfId="53" applyNumberFormat="1" applyFill="1" applyBorder="1"/>
    <xf numFmtId="6" fontId="15" fillId="0" borderId="70" xfId="53" applyNumberFormat="1" applyFill="1" applyBorder="1"/>
    <xf numFmtId="6" fontId="15" fillId="0" borderId="71" xfId="53" applyNumberFormat="1" applyFill="1" applyBorder="1"/>
    <xf numFmtId="0" fontId="15" fillId="0" borderId="51" xfId="53" applyFill="1" applyBorder="1"/>
    <xf numFmtId="6" fontId="15" fillId="0" borderId="68" xfId="53" applyNumberFormat="1" applyFill="1" applyBorder="1"/>
    <xf numFmtId="9" fontId="15" fillId="0" borderId="0" xfId="53" applyNumberFormat="1" applyFill="1"/>
    <xf numFmtId="0" fontId="15" fillId="0" borderId="20" xfId="53" applyFont="1" applyFill="1" applyBorder="1"/>
    <xf numFmtId="0" fontId="15" fillId="0" borderId="0" xfId="180" applyAlignment="1">
      <alignment horizontal="left" wrapText="1"/>
    </xf>
    <xf numFmtId="0" fontId="14" fillId="0" borderId="37" xfId="53" applyFont="1" applyFill="1" applyBorder="1" applyAlignment="1">
      <alignment horizontal="center"/>
    </xf>
    <xf numFmtId="0" fontId="14" fillId="0" borderId="19" xfId="53" applyFont="1" applyFill="1" applyBorder="1" applyAlignment="1">
      <alignment horizontal="center"/>
    </xf>
    <xf numFmtId="0" fontId="14" fillId="0" borderId="63" xfId="53" applyFont="1" applyFill="1" applyBorder="1" applyAlignment="1">
      <alignment horizontal="center"/>
    </xf>
    <xf numFmtId="0" fontId="14" fillId="0" borderId="31" xfId="53" applyFont="1" applyFill="1" applyBorder="1" applyAlignment="1">
      <alignment horizontal="center" vertical="top" wrapText="1"/>
    </xf>
    <xf numFmtId="0" fontId="14" fillId="0" borderId="29" xfId="53" applyFont="1" applyFill="1" applyBorder="1" applyAlignment="1">
      <alignment horizontal="center" vertical="top" wrapText="1"/>
    </xf>
    <xf numFmtId="0" fontId="14" fillId="0" borderId="31" xfId="53" applyFont="1" applyFill="1" applyBorder="1" applyAlignment="1">
      <alignment horizontal="center"/>
    </xf>
    <xf numFmtId="0" fontId="14" fillId="0" borderId="30" xfId="53" applyFont="1" applyFill="1" applyBorder="1" applyAlignment="1">
      <alignment horizontal="center"/>
    </xf>
    <xf numFmtId="0" fontId="14" fillId="0" borderId="29" xfId="53" applyFont="1" applyFill="1" applyBorder="1" applyAlignment="1">
      <alignment horizontal="center"/>
    </xf>
    <xf numFmtId="0" fontId="14" fillId="0" borderId="57" xfId="53" applyFont="1" applyFill="1" applyBorder="1" applyAlignment="1">
      <alignment horizontal="center"/>
    </xf>
    <xf numFmtId="0" fontId="14" fillId="0" borderId="40" xfId="53" applyFont="1" applyFill="1" applyBorder="1" applyAlignment="1">
      <alignment horizontal="center" wrapText="1"/>
    </xf>
    <xf numFmtId="0" fontId="14" fillId="0" borderId="41" xfId="53" applyFont="1" applyFill="1" applyBorder="1" applyAlignment="1">
      <alignment horizontal="center" wrapText="1"/>
    </xf>
    <xf numFmtId="0" fontId="14" fillId="0" borderId="42" xfId="53" applyFont="1" applyFill="1" applyBorder="1" applyAlignment="1">
      <alignment horizontal="center" wrapText="1"/>
    </xf>
    <xf numFmtId="0" fontId="14" fillId="0" borderId="40" xfId="53" applyFont="1" applyFill="1" applyBorder="1" applyAlignment="1">
      <alignment horizontal="center"/>
    </xf>
    <xf numFmtId="0" fontId="14" fillId="0" borderId="41" xfId="53" applyFont="1" applyFill="1" applyBorder="1" applyAlignment="1">
      <alignment horizontal="center"/>
    </xf>
    <xf numFmtId="0" fontId="14" fillId="0" borderId="42" xfId="53" applyFont="1" applyFill="1" applyBorder="1" applyAlignment="1">
      <alignment horizontal="center"/>
    </xf>
    <xf numFmtId="165" fontId="14" fillId="0" borderId="37" xfId="53" applyNumberFormat="1" applyFont="1" applyFill="1" applyBorder="1" applyAlignment="1">
      <alignment horizontal="center"/>
    </xf>
    <xf numFmtId="165" fontId="14" fillId="0" borderId="19" xfId="53" applyNumberFormat="1" applyFont="1" applyFill="1" applyBorder="1" applyAlignment="1">
      <alignment horizontal="center"/>
    </xf>
    <xf numFmtId="165" fontId="14" fillId="0" borderId="63" xfId="53" applyNumberFormat="1" applyFont="1" applyFill="1" applyBorder="1" applyAlignment="1">
      <alignment horizontal="center"/>
    </xf>
    <xf numFmtId="0" fontId="14" fillId="0" borderId="64" xfId="53" applyFont="1" applyFill="1" applyBorder="1" applyAlignment="1">
      <alignment horizontal="center"/>
    </xf>
    <xf numFmtId="0" fontId="14" fillId="0" borderId="62" xfId="53" applyFont="1" applyFill="1" applyBorder="1" applyAlignment="1">
      <alignment horizontal="center"/>
    </xf>
    <xf numFmtId="0" fontId="14" fillId="0" borderId="31" xfId="180" applyFont="1" applyBorder="1" applyAlignment="1">
      <alignment horizontal="center"/>
    </xf>
    <xf numFmtId="0" fontId="14" fillId="0" borderId="30" xfId="180" applyFont="1" applyBorder="1" applyAlignment="1">
      <alignment horizontal="center"/>
    </xf>
    <xf numFmtId="0" fontId="14" fillId="0" borderId="29" xfId="180" applyFont="1" applyBorder="1" applyAlignment="1">
      <alignment horizontal="center"/>
    </xf>
    <xf numFmtId="0" fontId="14" fillId="0" borderId="65" xfId="53" applyFont="1" applyFill="1" applyBorder="1" applyAlignment="1">
      <alignment horizontal="center"/>
    </xf>
    <xf numFmtId="0" fontId="14" fillId="0" borderId="43" xfId="53" applyFont="1" applyFill="1" applyBorder="1" applyAlignment="1">
      <alignment horizontal="center"/>
    </xf>
    <xf numFmtId="0" fontId="14" fillId="0" borderId="44" xfId="53" applyFont="1" applyFill="1" applyBorder="1" applyAlignment="1">
      <alignment horizontal="center"/>
    </xf>
    <xf numFmtId="0" fontId="14" fillId="0" borderId="34" xfId="53" applyFont="1" applyFill="1" applyBorder="1" applyAlignment="1">
      <alignment horizontal="center" wrapText="1"/>
    </xf>
    <xf numFmtId="0" fontId="14" fillId="0" borderId="33" xfId="53" applyFont="1" applyFill="1" applyBorder="1" applyAlignment="1">
      <alignment horizontal="center" wrapText="1"/>
    </xf>
    <xf numFmtId="0" fontId="14" fillId="0" borderId="32" xfId="53" applyFont="1" applyFill="1" applyBorder="1" applyAlignment="1">
      <alignment horizontal="center" wrapText="1"/>
    </xf>
    <xf numFmtId="0" fontId="14" fillId="0" borderId="31" xfId="53" applyFont="1" applyFill="1" applyBorder="1" applyAlignment="1">
      <alignment horizontal="center" wrapText="1"/>
    </xf>
    <xf numFmtId="0" fontId="14" fillId="0" borderId="30" xfId="53" applyFont="1" applyFill="1" applyBorder="1" applyAlignment="1">
      <alignment horizontal="center" wrapText="1"/>
    </xf>
    <xf numFmtId="0" fontId="14" fillId="0" borderId="29" xfId="53" applyFont="1" applyFill="1" applyBorder="1" applyAlignment="1">
      <alignment horizontal="center" wrapText="1"/>
    </xf>
    <xf numFmtId="0" fontId="14" fillId="0" borderId="34" xfId="53" applyFont="1" applyBorder="1" applyAlignment="1">
      <alignment horizontal="center" wrapText="1"/>
    </xf>
    <xf numFmtId="0" fontId="14" fillId="0" borderId="33" xfId="53" applyFont="1" applyBorder="1" applyAlignment="1">
      <alignment horizontal="center" wrapText="1"/>
    </xf>
    <xf numFmtId="0" fontId="14" fillId="0" borderId="32" xfId="53" applyFont="1" applyBorder="1" applyAlignment="1">
      <alignment horizontal="center" wrapText="1"/>
    </xf>
    <xf numFmtId="0" fontId="14" fillId="0" borderId="31" xfId="53" applyFont="1" applyBorder="1" applyAlignment="1">
      <alignment horizontal="center" wrapText="1"/>
    </xf>
    <xf numFmtId="0" fontId="14" fillId="0" borderId="30" xfId="53" applyFont="1" applyBorder="1" applyAlignment="1">
      <alignment horizontal="center" wrapText="1"/>
    </xf>
    <xf numFmtId="0" fontId="14" fillId="0" borderId="29" xfId="53" applyFont="1" applyBorder="1" applyAlignment="1">
      <alignment horizontal="center" wrapText="1"/>
    </xf>
    <xf numFmtId="0" fontId="14" fillId="0" borderId="34" xfId="53" applyFont="1" applyBorder="1" applyAlignment="1">
      <alignment horizontal="center"/>
    </xf>
    <xf numFmtId="0" fontId="14" fillId="0" borderId="32" xfId="53" applyFont="1" applyBorder="1" applyAlignment="1">
      <alignment horizontal="center"/>
    </xf>
    <xf numFmtId="0" fontId="14" fillId="0" borderId="31" xfId="53" applyFont="1" applyBorder="1" applyAlignment="1">
      <alignment horizontal="center"/>
    </xf>
    <xf numFmtId="0" fontId="14" fillId="0" borderId="29" xfId="53" applyFont="1" applyBorder="1" applyAlignment="1">
      <alignment horizontal="center"/>
    </xf>
    <xf numFmtId="0" fontId="14" fillId="0" borderId="38" xfId="53" applyFont="1" applyFill="1" applyBorder="1" applyAlignment="1">
      <alignment horizontal="center"/>
    </xf>
    <xf numFmtId="0" fontId="14" fillId="0" borderId="33" xfId="53" applyFont="1" applyBorder="1" applyAlignment="1">
      <alignment horizontal="center"/>
    </xf>
    <xf numFmtId="0" fontId="14" fillId="0" borderId="34" xfId="53" applyFont="1" applyFill="1" applyBorder="1" applyAlignment="1">
      <alignment horizontal="center"/>
    </xf>
    <xf numFmtId="0" fontId="14" fillId="0" borderId="33" xfId="53" applyFont="1" applyFill="1" applyBorder="1" applyAlignment="1">
      <alignment horizontal="center"/>
    </xf>
    <xf numFmtId="0" fontId="14" fillId="0" borderId="32" xfId="53" applyFont="1" applyFill="1" applyBorder="1" applyAlignment="1">
      <alignment horizontal="center"/>
    </xf>
    <xf numFmtId="0" fontId="14" fillId="0" borderId="49" xfId="180" applyFont="1" applyFill="1" applyBorder="1" applyAlignment="1">
      <alignment horizontal="center"/>
    </xf>
    <xf numFmtId="0" fontId="14" fillId="0" borderId="50" xfId="180" applyFont="1" applyFill="1" applyBorder="1" applyAlignment="1">
      <alignment horizontal="center"/>
    </xf>
    <xf numFmtId="0" fontId="14" fillId="0" borderId="52" xfId="180" applyFont="1" applyFill="1" applyBorder="1" applyAlignment="1">
      <alignment horizontal="center"/>
    </xf>
    <xf numFmtId="0" fontId="14" fillId="0" borderId="40" xfId="180" applyFont="1" applyFill="1" applyBorder="1" applyAlignment="1">
      <alignment horizontal="center"/>
    </xf>
    <xf numFmtId="0" fontId="14" fillId="0" borderId="41" xfId="180" applyFont="1" applyFill="1" applyBorder="1" applyAlignment="1">
      <alignment horizontal="center"/>
    </xf>
    <xf numFmtId="0" fontId="14" fillId="0" borderId="42" xfId="180" applyFont="1" applyFill="1" applyBorder="1" applyAlignment="1">
      <alignment horizontal="center"/>
    </xf>
    <xf numFmtId="166" fontId="14" fillId="0" borderId="40" xfId="180" applyNumberFormat="1" applyFont="1" applyFill="1" applyBorder="1" applyAlignment="1">
      <alignment horizontal="center"/>
    </xf>
    <xf numFmtId="166" fontId="14" fillId="0" borderId="42" xfId="180" applyNumberFormat="1" applyFont="1" applyFill="1" applyBorder="1" applyAlignment="1">
      <alignment horizontal="center"/>
    </xf>
    <xf numFmtId="0" fontId="14" fillId="0" borderId="49" xfId="180" applyFont="1" applyFill="1" applyBorder="1" applyAlignment="1">
      <alignment horizontal="center" wrapText="1"/>
    </xf>
    <xf numFmtId="0" fontId="14" fillId="0" borderId="52" xfId="180" applyFont="1" applyFill="1" applyBorder="1" applyAlignment="1">
      <alignment horizontal="center" wrapText="1"/>
    </xf>
    <xf numFmtId="0" fontId="14" fillId="0" borderId="1" xfId="53" applyFont="1" applyFill="1" applyBorder="1" applyAlignment="1">
      <alignment horizontal="center"/>
    </xf>
  </cellXfs>
  <cellStyles count="209">
    <cellStyle name="20% - Accent1" xfId="26" builtinId="30" customBuiltin="1"/>
    <cellStyle name="20% - Accent1 2" xfId="56" xr:uid="{00000000-0005-0000-0000-000001000000}"/>
    <cellStyle name="20% - Accent1 2 2" xfId="88" xr:uid="{00000000-0005-0000-0000-000002000000}"/>
    <cellStyle name="20% - Accent1 3" xfId="69" xr:uid="{00000000-0005-0000-0000-000003000000}"/>
    <cellStyle name="20% - Accent1 4" xfId="157" xr:uid="{00000000-0005-0000-0000-000004000000}"/>
    <cellStyle name="20% - Accent2" xfId="30" builtinId="34" customBuiltin="1"/>
    <cellStyle name="20% - Accent2 2" xfId="58" xr:uid="{00000000-0005-0000-0000-000006000000}"/>
    <cellStyle name="20% - Accent2 2 2" xfId="90" xr:uid="{00000000-0005-0000-0000-000007000000}"/>
    <cellStyle name="20% - Accent2 3" xfId="71" xr:uid="{00000000-0005-0000-0000-000008000000}"/>
    <cellStyle name="20% - Accent2 4" xfId="158" xr:uid="{00000000-0005-0000-0000-000009000000}"/>
    <cellStyle name="20% - Accent3" xfId="34" builtinId="38" customBuiltin="1"/>
    <cellStyle name="20% - Accent3 2" xfId="60" xr:uid="{00000000-0005-0000-0000-00000B000000}"/>
    <cellStyle name="20% - Accent3 2 2" xfId="92" xr:uid="{00000000-0005-0000-0000-00000C000000}"/>
    <cellStyle name="20% - Accent3 3" xfId="73" xr:uid="{00000000-0005-0000-0000-00000D000000}"/>
    <cellStyle name="20% - Accent3 4" xfId="159" xr:uid="{00000000-0005-0000-0000-00000E000000}"/>
    <cellStyle name="20% - Accent4" xfId="38" builtinId="42" customBuiltin="1"/>
    <cellStyle name="20% - Accent4 2" xfId="62" xr:uid="{00000000-0005-0000-0000-000010000000}"/>
    <cellStyle name="20% - Accent4 2 2" xfId="94" xr:uid="{00000000-0005-0000-0000-000011000000}"/>
    <cellStyle name="20% - Accent4 3" xfId="75" xr:uid="{00000000-0005-0000-0000-000012000000}"/>
    <cellStyle name="20% - Accent4 4" xfId="160" xr:uid="{00000000-0005-0000-0000-000013000000}"/>
    <cellStyle name="20% - Accent5" xfId="42" builtinId="46" customBuiltin="1"/>
    <cellStyle name="20% - Accent5 2" xfId="64" xr:uid="{00000000-0005-0000-0000-000015000000}"/>
    <cellStyle name="20% - Accent5 2 2" xfId="96" xr:uid="{00000000-0005-0000-0000-000016000000}"/>
    <cellStyle name="20% - Accent5 3" xfId="77" xr:uid="{00000000-0005-0000-0000-000017000000}"/>
    <cellStyle name="20% - Accent5 4" xfId="161" xr:uid="{00000000-0005-0000-0000-000018000000}"/>
    <cellStyle name="20% - Accent6" xfId="46" builtinId="50" customBuiltin="1"/>
    <cellStyle name="20% - Accent6 2" xfId="66" xr:uid="{00000000-0005-0000-0000-00001A000000}"/>
    <cellStyle name="20% - Accent6 2 2" xfId="98" xr:uid="{00000000-0005-0000-0000-00001B000000}"/>
    <cellStyle name="20% - Accent6 3" xfId="79" xr:uid="{00000000-0005-0000-0000-00001C000000}"/>
    <cellStyle name="20% - Accent6 4" xfId="162" xr:uid="{00000000-0005-0000-0000-00001D000000}"/>
    <cellStyle name="40% - Accent1" xfId="27" builtinId="31" customBuiltin="1"/>
    <cellStyle name="40% - Accent1 2" xfId="57" xr:uid="{00000000-0005-0000-0000-00001F000000}"/>
    <cellStyle name="40% - Accent1 2 2" xfId="89" xr:uid="{00000000-0005-0000-0000-000020000000}"/>
    <cellStyle name="40% - Accent1 3" xfId="70" xr:uid="{00000000-0005-0000-0000-000021000000}"/>
    <cellStyle name="40% - Accent1 4" xfId="163" xr:uid="{00000000-0005-0000-0000-000022000000}"/>
    <cellStyle name="40% - Accent2" xfId="31" builtinId="35" customBuiltin="1"/>
    <cellStyle name="40% - Accent2 2" xfId="59" xr:uid="{00000000-0005-0000-0000-000024000000}"/>
    <cellStyle name="40% - Accent2 2 2" xfId="91" xr:uid="{00000000-0005-0000-0000-000025000000}"/>
    <cellStyle name="40% - Accent2 3" xfId="72" xr:uid="{00000000-0005-0000-0000-000026000000}"/>
    <cellStyle name="40% - Accent2 4" xfId="164" xr:uid="{00000000-0005-0000-0000-000027000000}"/>
    <cellStyle name="40% - Accent3" xfId="35" builtinId="39" customBuiltin="1"/>
    <cellStyle name="40% - Accent3 2" xfId="61" xr:uid="{00000000-0005-0000-0000-000029000000}"/>
    <cellStyle name="40% - Accent3 2 2" xfId="93" xr:uid="{00000000-0005-0000-0000-00002A000000}"/>
    <cellStyle name="40% - Accent3 3" xfId="74" xr:uid="{00000000-0005-0000-0000-00002B000000}"/>
    <cellStyle name="40% - Accent3 4" xfId="165" xr:uid="{00000000-0005-0000-0000-00002C000000}"/>
    <cellStyle name="40% - Accent4" xfId="39" builtinId="43" customBuiltin="1"/>
    <cellStyle name="40% - Accent4 2" xfId="63" xr:uid="{00000000-0005-0000-0000-00002E000000}"/>
    <cellStyle name="40% - Accent4 2 2" xfId="95" xr:uid="{00000000-0005-0000-0000-00002F000000}"/>
    <cellStyle name="40% - Accent4 3" xfId="76" xr:uid="{00000000-0005-0000-0000-000030000000}"/>
    <cellStyle name="40% - Accent4 4" xfId="166" xr:uid="{00000000-0005-0000-0000-000031000000}"/>
    <cellStyle name="40% - Accent5" xfId="43" builtinId="47" customBuiltin="1"/>
    <cellStyle name="40% - Accent5 2" xfId="65" xr:uid="{00000000-0005-0000-0000-000033000000}"/>
    <cellStyle name="40% - Accent5 2 2" xfId="97" xr:uid="{00000000-0005-0000-0000-000034000000}"/>
    <cellStyle name="40% - Accent5 3" xfId="78" xr:uid="{00000000-0005-0000-0000-000035000000}"/>
    <cellStyle name="40% - Accent5 4" xfId="167" xr:uid="{00000000-0005-0000-0000-000036000000}"/>
    <cellStyle name="40% - Accent6" xfId="47" builtinId="51" customBuiltin="1"/>
    <cellStyle name="40% - Accent6 2" xfId="67" xr:uid="{00000000-0005-0000-0000-000038000000}"/>
    <cellStyle name="40% - Accent6 2 2" xfId="99" xr:uid="{00000000-0005-0000-0000-000039000000}"/>
    <cellStyle name="40% - Accent6 3" xfId="80" xr:uid="{00000000-0005-0000-0000-00003A000000}"/>
    <cellStyle name="40% - Accent6 4" xfId="168" xr:uid="{00000000-0005-0000-0000-00003B000000}"/>
    <cellStyle name="60% - Accent1" xfId="28" builtinId="32" customBuiltin="1"/>
    <cellStyle name="60% - Accent1 2" xfId="105" xr:uid="{00000000-0005-0000-0000-00003D000000}"/>
    <cellStyle name="60% - Accent2" xfId="32" builtinId="36" customBuiltin="1"/>
    <cellStyle name="60% - Accent2 2" xfId="106" xr:uid="{00000000-0005-0000-0000-00003F000000}"/>
    <cellStyle name="60% - Accent3" xfId="36" builtinId="40" customBuiltin="1"/>
    <cellStyle name="60% - Accent3 2" xfId="107" xr:uid="{00000000-0005-0000-0000-000041000000}"/>
    <cellStyle name="60% - Accent4" xfId="40" builtinId="44" customBuiltin="1"/>
    <cellStyle name="60% - Accent4 2" xfId="108" xr:uid="{00000000-0005-0000-0000-000043000000}"/>
    <cellStyle name="60% - Accent5" xfId="44" builtinId="48" customBuiltin="1"/>
    <cellStyle name="60% - Accent5 2" xfId="109" xr:uid="{00000000-0005-0000-0000-000045000000}"/>
    <cellStyle name="60% - Accent6" xfId="48" builtinId="52" customBuiltin="1"/>
    <cellStyle name="60% - Accent6 2" xfId="110" xr:uid="{00000000-0005-0000-0000-000047000000}"/>
    <cellStyle name="Accent1" xfId="25" builtinId="29" customBuiltin="1"/>
    <cellStyle name="Accent1 2" xfId="111" xr:uid="{00000000-0005-0000-0000-000049000000}"/>
    <cellStyle name="Accent2" xfId="29" builtinId="33" customBuiltin="1"/>
    <cellStyle name="Accent2 2" xfId="112" xr:uid="{00000000-0005-0000-0000-00004B000000}"/>
    <cellStyle name="Accent3" xfId="33" builtinId="37" customBuiltin="1"/>
    <cellStyle name="Accent3 2" xfId="113" xr:uid="{00000000-0005-0000-0000-00004D000000}"/>
    <cellStyle name="Accent4" xfId="37" builtinId="41" customBuiltin="1"/>
    <cellStyle name="Accent4 2" xfId="114" xr:uid="{00000000-0005-0000-0000-00004F000000}"/>
    <cellStyle name="Accent5" xfId="41" builtinId="45" customBuiltin="1"/>
    <cellStyle name="Accent5 2" xfId="115" xr:uid="{00000000-0005-0000-0000-000051000000}"/>
    <cellStyle name="Accent6" xfId="45" builtinId="49" customBuiltin="1"/>
    <cellStyle name="Accent6 2" xfId="116" xr:uid="{00000000-0005-0000-0000-000053000000}"/>
    <cellStyle name="Bad" xfId="15" builtinId="27" customBuiltin="1"/>
    <cellStyle name="Bad 2" xfId="117" xr:uid="{00000000-0005-0000-0000-000055000000}"/>
    <cellStyle name="Calculation" xfId="19" builtinId="22" customBuiltin="1"/>
    <cellStyle name="Calculation 2" xfId="118" xr:uid="{00000000-0005-0000-0000-000057000000}"/>
    <cellStyle name="Check Cell" xfId="21" builtinId="23" customBuiltin="1"/>
    <cellStyle name="Check Cell 2" xfId="119" xr:uid="{00000000-0005-0000-0000-000059000000}"/>
    <cellStyle name="Comma" xfId="190" builtinId="3"/>
    <cellStyle name="Comma 2" xfId="82" xr:uid="{00000000-0005-0000-0000-00005B000000}"/>
    <cellStyle name="Comma 2 2" xfId="120" xr:uid="{00000000-0005-0000-0000-00005C000000}"/>
    <cellStyle name="Comma 3" xfId="102" xr:uid="{00000000-0005-0000-0000-00005D000000}"/>
    <cellStyle name="Comma 3 2" xfId="177" xr:uid="{00000000-0005-0000-0000-00005E000000}"/>
    <cellStyle name="Comma 3 2 2" xfId="194" xr:uid="{00000000-0005-0000-0000-00005F000000}"/>
    <cellStyle name="Comma 4" xfId="186" xr:uid="{00000000-0005-0000-0000-000060000000}"/>
    <cellStyle name="Comma 5" xfId="198" xr:uid="{00000000-0005-0000-0000-000061000000}"/>
    <cellStyle name="Comma 6" xfId="202" xr:uid="{00000000-0005-0000-0000-000062000000}"/>
    <cellStyle name="Comma0" xfId="121" xr:uid="{00000000-0005-0000-0000-000063000000}"/>
    <cellStyle name="Comma0 2" xfId="122" xr:uid="{00000000-0005-0000-0000-000064000000}"/>
    <cellStyle name="Comma0 3" xfId="123" xr:uid="{00000000-0005-0000-0000-000065000000}"/>
    <cellStyle name="Currency" xfId="1" builtinId="4"/>
    <cellStyle name="Currency 2" xfId="83" xr:uid="{00000000-0005-0000-0000-000067000000}"/>
    <cellStyle name="Currency 3" xfId="100" xr:uid="{00000000-0005-0000-0000-000068000000}"/>
    <cellStyle name="Currency 4" xfId="183" xr:uid="{00000000-0005-0000-0000-000069000000}"/>
    <cellStyle name="Currency 5" xfId="195" xr:uid="{00000000-0005-0000-0000-00006A000000}"/>
    <cellStyle name="Currency 6" xfId="199" xr:uid="{00000000-0005-0000-0000-00006B000000}"/>
    <cellStyle name="Currency 7" xfId="203" xr:uid="{00000000-0005-0000-0000-00006C000000}"/>
    <cellStyle name="Currency0" xfId="124" xr:uid="{00000000-0005-0000-0000-00006D000000}"/>
    <cellStyle name="Currency0 2" xfId="125" xr:uid="{00000000-0005-0000-0000-00006E000000}"/>
    <cellStyle name="Currency0 3" xfId="126" xr:uid="{00000000-0005-0000-0000-00006F000000}"/>
    <cellStyle name="Date" xfId="127" xr:uid="{00000000-0005-0000-0000-000070000000}"/>
    <cellStyle name="Date 2" xfId="128" xr:uid="{00000000-0005-0000-0000-000071000000}"/>
    <cellStyle name="Date 3" xfId="129" xr:uid="{00000000-0005-0000-0000-000072000000}"/>
    <cellStyle name="Explanatory Text" xfId="23" builtinId="53" customBuiltin="1"/>
    <cellStyle name="Explanatory Text 2" xfId="130" xr:uid="{00000000-0005-0000-0000-000074000000}"/>
    <cellStyle name="Fixed" xfId="131" xr:uid="{00000000-0005-0000-0000-000075000000}"/>
    <cellStyle name="Fixed 2" xfId="132" xr:uid="{00000000-0005-0000-0000-000076000000}"/>
    <cellStyle name="Fixed 3" xfId="133" xr:uid="{00000000-0005-0000-0000-000077000000}"/>
    <cellStyle name="Followed Hyperlink" xfId="50" builtinId="9" customBuiltin="1"/>
    <cellStyle name="Good" xfId="14" builtinId="26" customBuiltin="1"/>
    <cellStyle name="Good 2" xfId="134" xr:uid="{00000000-0005-0000-0000-00007A000000}"/>
    <cellStyle name="Heading 1" xfId="10" builtinId="16" customBuiltin="1"/>
    <cellStyle name="Heading 1 2" xfId="135" xr:uid="{00000000-0005-0000-0000-00007C000000}"/>
    <cellStyle name="Heading 1 3" xfId="136" xr:uid="{00000000-0005-0000-0000-00007D000000}"/>
    <cellStyle name="Heading 1 4" xfId="169" xr:uid="{00000000-0005-0000-0000-00007E000000}"/>
    <cellStyle name="Heading 2" xfId="11" builtinId="17" customBuiltin="1"/>
    <cellStyle name="Heading 2 2" xfId="137" xr:uid="{00000000-0005-0000-0000-000080000000}"/>
    <cellStyle name="Heading 2 3" xfId="138" xr:uid="{00000000-0005-0000-0000-000081000000}"/>
    <cellStyle name="Heading 2 4" xfId="170" xr:uid="{00000000-0005-0000-0000-000082000000}"/>
    <cellStyle name="Heading 3" xfId="12" builtinId="18" customBuiltin="1"/>
    <cellStyle name="Heading 3 2" xfId="139" xr:uid="{00000000-0005-0000-0000-000084000000}"/>
    <cellStyle name="Heading 4" xfId="13" builtinId="19" customBuiltin="1"/>
    <cellStyle name="Heading 4 2" xfId="140" xr:uid="{00000000-0005-0000-0000-000086000000}"/>
    <cellStyle name="Hyperlink" xfId="51" builtinId="8" customBuiltin="1"/>
    <cellStyle name="Hyperlink 2" xfId="189" xr:uid="{00000000-0005-0000-0000-000088000000}"/>
    <cellStyle name="Input" xfId="17" builtinId="20" customBuiltin="1"/>
    <cellStyle name="Input 2" xfId="141" xr:uid="{00000000-0005-0000-0000-00008A000000}"/>
    <cellStyle name="Linked Cell" xfId="20" builtinId="24" customBuiltin="1"/>
    <cellStyle name="Linked Cell 2" xfId="142" xr:uid="{00000000-0005-0000-0000-00008C000000}"/>
    <cellStyle name="Neutral" xfId="16" builtinId="28" customBuiltin="1"/>
    <cellStyle name="Neutral 2" xfId="143" xr:uid="{00000000-0005-0000-0000-00008E000000}"/>
    <cellStyle name="Normal" xfId="0" builtinId="0"/>
    <cellStyle name="Normal 10" xfId="101" xr:uid="{00000000-0005-0000-0000-000090000000}"/>
    <cellStyle name="Normal 10 2" xfId="176" xr:uid="{00000000-0005-0000-0000-000091000000}"/>
    <cellStyle name="Normal 10 2 2" xfId="192" xr:uid="{00000000-0005-0000-0000-000092000000}"/>
    <cellStyle name="Normal 11" xfId="171" xr:uid="{00000000-0005-0000-0000-000093000000}"/>
    <cellStyle name="Normal 11 2" xfId="184" xr:uid="{00000000-0005-0000-0000-000094000000}"/>
    <cellStyle name="Normal 11 2 2" xfId="205" xr:uid="{00000000-0005-0000-0000-000095000000}"/>
    <cellStyle name="Normal 11 2 3" xfId="206" xr:uid="{00000000-0005-0000-0000-000096000000}"/>
    <cellStyle name="Normal 12" xfId="181" xr:uid="{00000000-0005-0000-0000-000097000000}"/>
    <cellStyle name="Normal 13" xfId="191" xr:uid="{00000000-0005-0000-0000-000098000000}"/>
    <cellStyle name="Normal 14" xfId="196" xr:uid="{00000000-0005-0000-0000-000099000000}"/>
    <cellStyle name="Normal 15" xfId="197" xr:uid="{00000000-0005-0000-0000-00009A000000}"/>
    <cellStyle name="Normal 16" xfId="201" xr:uid="{00000000-0005-0000-0000-00009B000000}"/>
    <cellStyle name="Normal 16 2" xfId="207" xr:uid="{00000000-0005-0000-0000-00009C000000}"/>
    <cellStyle name="Normal 2" xfId="4" xr:uid="{00000000-0005-0000-0000-00009D000000}"/>
    <cellStyle name="Normal 2 2" xfId="8" xr:uid="{00000000-0005-0000-0000-00009E000000}"/>
    <cellStyle name="Normal 2 2 2" xfId="7" xr:uid="{00000000-0005-0000-0000-00009F000000}"/>
    <cellStyle name="Normal 2 2 2 2" xfId="104" xr:uid="{00000000-0005-0000-0000-0000A0000000}"/>
    <cellStyle name="Normal 2 3" xfId="144" xr:uid="{00000000-0005-0000-0000-0000A1000000}"/>
    <cellStyle name="Normal 2 3 2" xfId="145" xr:uid="{00000000-0005-0000-0000-0000A2000000}"/>
    <cellStyle name="Normal 2 4" xfId="146" xr:uid="{00000000-0005-0000-0000-0000A3000000}"/>
    <cellStyle name="Normal 2 5" xfId="147" xr:uid="{00000000-0005-0000-0000-0000A4000000}"/>
    <cellStyle name="Normal 2 6" xfId="148" xr:uid="{00000000-0005-0000-0000-0000A5000000}"/>
    <cellStyle name="Normal 2 7" xfId="180" xr:uid="{00000000-0005-0000-0000-0000A6000000}"/>
    <cellStyle name="Normal 2 8" xfId="187" xr:uid="{00000000-0005-0000-0000-0000A7000000}"/>
    <cellStyle name="Normal 3" xfId="5" xr:uid="{00000000-0005-0000-0000-0000A8000000}"/>
    <cellStyle name="Normal 3 2" xfId="149" xr:uid="{00000000-0005-0000-0000-0000A9000000}"/>
    <cellStyle name="Normal 3 2 2" xfId="150" xr:uid="{00000000-0005-0000-0000-0000AA000000}"/>
    <cellStyle name="Normal 4" xfId="49" xr:uid="{00000000-0005-0000-0000-0000AB000000}"/>
    <cellStyle name="Normal 4 2" xfId="6" xr:uid="{00000000-0005-0000-0000-0000AC000000}"/>
    <cellStyle name="Normal 4 3" xfId="156" xr:uid="{00000000-0005-0000-0000-0000AD000000}"/>
    <cellStyle name="Normal 5" xfId="53" xr:uid="{00000000-0005-0000-0000-0000AE000000}"/>
    <cellStyle name="Normal 6" xfId="3" xr:uid="{00000000-0005-0000-0000-0000AF000000}"/>
    <cellStyle name="Normal 7" xfId="54" xr:uid="{00000000-0005-0000-0000-0000B0000000}"/>
    <cellStyle name="Normal 7 2" xfId="86" xr:uid="{00000000-0005-0000-0000-0000B1000000}"/>
    <cellStyle name="Normal 7 3" xfId="179" xr:uid="{00000000-0005-0000-0000-0000B2000000}"/>
    <cellStyle name="Normal 7 3 2" xfId="185" xr:uid="{00000000-0005-0000-0000-0000B3000000}"/>
    <cellStyle name="Normal 8" xfId="81" xr:uid="{00000000-0005-0000-0000-0000B4000000}"/>
    <cellStyle name="Normal 8 2" xfId="172" xr:uid="{00000000-0005-0000-0000-0000B5000000}"/>
    <cellStyle name="Normal 9" xfId="68" xr:uid="{00000000-0005-0000-0000-0000B6000000}"/>
    <cellStyle name="Normal 9 2" xfId="173" xr:uid="{00000000-0005-0000-0000-0000B7000000}"/>
    <cellStyle name="Note 2" xfId="52" xr:uid="{00000000-0005-0000-0000-0000B8000000}"/>
    <cellStyle name="Note 2 2" xfId="85" xr:uid="{00000000-0005-0000-0000-0000B9000000}"/>
    <cellStyle name="Note 3" xfId="55" xr:uid="{00000000-0005-0000-0000-0000BA000000}"/>
    <cellStyle name="Note 3 2" xfId="87" xr:uid="{00000000-0005-0000-0000-0000BB000000}"/>
    <cellStyle name="Note 4" xfId="174" xr:uid="{00000000-0005-0000-0000-0000BC000000}"/>
    <cellStyle name="Output" xfId="18" builtinId="21" customBuiltin="1"/>
    <cellStyle name="Output 2" xfId="151" xr:uid="{00000000-0005-0000-0000-0000BE000000}"/>
    <cellStyle name="Percent" xfId="2" builtinId="5"/>
    <cellStyle name="Percent 2" xfId="84" xr:uid="{00000000-0005-0000-0000-0000C0000000}"/>
    <cellStyle name="Percent 3" xfId="103" xr:uid="{00000000-0005-0000-0000-0000C1000000}"/>
    <cellStyle name="Percent 3 2" xfId="178" xr:uid="{00000000-0005-0000-0000-0000C2000000}"/>
    <cellStyle name="Percent 3 2 2" xfId="193" xr:uid="{00000000-0005-0000-0000-0000C3000000}"/>
    <cellStyle name="Percent 4" xfId="182" xr:uid="{00000000-0005-0000-0000-0000C4000000}"/>
    <cellStyle name="Percent 5" xfId="188" xr:uid="{00000000-0005-0000-0000-0000C5000000}"/>
    <cellStyle name="Percent 6" xfId="200" xr:uid="{00000000-0005-0000-0000-0000C6000000}"/>
    <cellStyle name="Percent 7" xfId="204" xr:uid="{00000000-0005-0000-0000-0000C7000000}"/>
    <cellStyle name="Percent 7 2" xfId="208" xr:uid="{00000000-0005-0000-0000-0000C8000000}"/>
    <cellStyle name="Title" xfId="9" builtinId="15" customBuiltin="1"/>
    <cellStyle name="Title 2" xfId="152" xr:uid="{00000000-0005-0000-0000-0000CA000000}"/>
    <cellStyle name="Total" xfId="24" builtinId="25" customBuiltin="1"/>
    <cellStyle name="Total 2" xfId="153" xr:uid="{00000000-0005-0000-0000-0000CC000000}"/>
    <cellStyle name="Total 3" xfId="154" xr:uid="{00000000-0005-0000-0000-0000CD000000}"/>
    <cellStyle name="Total 4" xfId="175" xr:uid="{00000000-0005-0000-0000-0000CE000000}"/>
    <cellStyle name="Warning Text" xfId="22" builtinId="11" customBuiltin="1"/>
    <cellStyle name="Warning Text 2" xfId="155" xr:uid="{00000000-0005-0000-0000-0000D0000000}"/>
  </cellStyles>
  <dxfs count="0"/>
  <tableStyles count="0" defaultTableStyle="TableStyleMedium9"/>
  <colors>
    <mruColors>
      <color rgb="FFC4D79B"/>
      <color rgb="FF99CC00"/>
      <color rgb="FFCC99FF"/>
      <color rgb="FF99CCFF"/>
      <color rgb="FFFFCC00"/>
      <color rgb="FFFFCC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ecb-auvfs41\Userfile\APP\PA\PAForum\Almanac\Almanac%20FY%202014\Data\Details\Universities\0%20-%20Univ%20-%20S%20&amp;%20U%20-%20FY%202012%20-%205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hecb.state.tx.us/APP/PA/Strategic%20Planning/Annual%20Projects/Almanac/2018/Data/Details/Masterfiles/2018_Almanac%20Data%20Masterfile_v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hecb.state.tx.us/APP/PA/PAForum/Almanac/Almanac%20FY%202015/Data/Details/Frontpages/AC17-18_PHDs14_JL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ecb-auvfs41\Userfile\mciverje\My%20Documents\MyFiles\SCH-Univ\SRSCHLevFYTot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Doc$\Documents%20and%20Settings\cernosekj\Local%20Settings\Temporary%20Internet%20Files\OLK2E\FY2006C2swrk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emic Space Model Smmy"/>
      <sheetName val="Index"/>
      <sheetName val="Acad Space Model"/>
      <sheetName val="Acad Cost Study"/>
      <sheetName val="CS &amp; SP Smmy"/>
      <sheetName val="Acad CTG Costs"/>
      <sheetName val="ICUT Survey"/>
      <sheetName val="IFRS Smmy"/>
      <sheetName val="Almanac 1"/>
      <sheetName val="Almanac 2"/>
      <sheetName val="Univ_IE_Context"/>
      <sheetName val="Univ_IE_Keys"/>
      <sheetName val="Academic Accountability Smmy"/>
      <sheetName val="Smmy Acad SbS"/>
      <sheetName val="Smmy Chrts"/>
      <sheetName val="Smmy Sum"/>
      <sheetName val="Smmy FGD"/>
      <sheetName val="Smmy Fnts"/>
      <sheetName val="ARL Chrts"/>
      <sheetName val="ARL Sum"/>
      <sheetName val="ARL FGD"/>
      <sheetName val="ARL Fnts"/>
      <sheetName val="AUS Chrts"/>
      <sheetName val="AUS Sum"/>
      <sheetName val="AUS FGD"/>
      <sheetName val="AUS Fnts"/>
      <sheetName val="DAL Chrts"/>
      <sheetName val="DAL Sum"/>
      <sheetName val="DAL FGD"/>
      <sheetName val="DAL Fnts"/>
      <sheetName val="E-P Chrts"/>
      <sheetName val="E-P Sum"/>
      <sheetName val="E-P FGD"/>
      <sheetName val="E-P Fnts"/>
      <sheetName val="P-A Chrts"/>
      <sheetName val="P-A Sum"/>
      <sheetName val="P-A FGD"/>
      <sheetName val="P-A Fnts"/>
      <sheetName val="BRW Chrts"/>
      <sheetName val="BRW Sum"/>
      <sheetName val="BRW FGD"/>
      <sheetName val="BRW Fnts"/>
      <sheetName val="P-B Chrts"/>
      <sheetName val="P-B Sum"/>
      <sheetName val="P-B FGD"/>
      <sheetName val="P-B Fnts"/>
      <sheetName val="S-A Chrts"/>
      <sheetName val="S-A Sum"/>
      <sheetName val="S-A FGD"/>
      <sheetName val="S-A Fnts"/>
      <sheetName val="TYL Chrts"/>
      <sheetName val="TYL Sum"/>
      <sheetName val="TYL FGD"/>
      <sheetName val="TYL Fnts"/>
      <sheetName val="TAMU Chrts"/>
      <sheetName val="TAMU Sum"/>
      <sheetName val="TAMU FGD"/>
      <sheetName val="TAMU Fnts"/>
      <sheetName val="TAMUG Chrts"/>
      <sheetName val="TAMUG Sum"/>
      <sheetName val="TAMUG FGD"/>
      <sheetName val="TAMUG Fnts"/>
      <sheetName val="PVAMU Chrts"/>
      <sheetName val="PVAMU Sum"/>
      <sheetName val="PVAMU FGD"/>
      <sheetName val="PVAMU Fnts"/>
      <sheetName val="TARLST Chrts"/>
      <sheetName val="TARLST Sum"/>
      <sheetName val="TARLST FGD"/>
      <sheetName val="TARLST Fnts"/>
      <sheetName val="TAMUCC Chrts"/>
      <sheetName val="TAMUCC Sum"/>
      <sheetName val="TAMUCC FGD"/>
      <sheetName val="TAMUCC Fnts"/>
      <sheetName val="TAMUK Chrts"/>
      <sheetName val="TAMUK Sum"/>
      <sheetName val="TAMUK FGD"/>
      <sheetName val="TAMUK Fnts"/>
      <sheetName val="TAMIU Chrts"/>
      <sheetName val="TAMIU Sum"/>
      <sheetName val="TAMIU FGD"/>
      <sheetName val="TAMIU Fnts"/>
      <sheetName val="WTAMU Chrts"/>
      <sheetName val="WTAMU Sum"/>
      <sheetName val="WTAMU FGD"/>
      <sheetName val="WTAMU Fnts"/>
      <sheetName val="TAMUC Chrts"/>
      <sheetName val="TAMUC Sum"/>
      <sheetName val="TAMUC FGD"/>
      <sheetName val="TAMUC Fnts"/>
      <sheetName val="TAMUT Chrts"/>
      <sheetName val="TAMUT Sum"/>
      <sheetName val="TAMUT FGD"/>
      <sheetName val="TAMUT Fnts"/>
      <sheetName val="TAMUCT Chrts"/>
      <sheetName val="TAMUCT Sum"/>
      <sheetName val="TAMUCT FGD"/>
      <sheetName val="TAMUCT Fnts"/>
      <sheetName val="TAMUSA Chrts"/>
      <sheetName val="TAMUSA Sum"/>
      <sheetName val="TAMUSA FGD"/>
      <sheetName val="TAMUSA Fnts"/>
      <sheetName val="UH Chrts"/>
      <sheetName val="UH Sum"/>
      <sheetName val="UH FGD"/>
      <sheetName val="UH Fnts"/>
      <sheetName val="UHCL Chrts"/>
      <sheetName val="UHCL Sum"/>
      <sheetName val="UHCL FGD"/>
      <sheetName val="UHCL Fnts"/>
      <sheetName val="UHD Chrts"/>
      <sheetName val="UHD Sum"/>
      <sheetName val="UHD FGD"/>
      <sheetName val="UHD Fnts"/>
      <sheetName val="UHV Chrts"/>
      <sheetName val="UHV Sum"/>
      <sheetName val="UHV FGD"/>
      <sheetName val="UHV Fnts"/>
      <sheetName val="LU Chrts"/>
      <sheetName val="LU Sum"/>
      <sheetName val="LU FGD"/>
      <sheetName val="LU Fnts"/>
      <sheetName val="shsu Chrts"/>
      <sheetName val="shsu Sum"/>
      <sheetName val="shsu FGD"/>
      <sheetName val="shsu Fnts"/>
      <sheetName val="TXST Chrts"/>
      <sheetName val="TXST Sum"/>
      <sheetName val="TXST FGD"/>
      <sheetName val="TXST Fnts"/>
      <sheetName val="SRSU Chrts"/>
      <sheetName val="SRSU Sum"/>
      <sheetName val="SRSU FGD"/>
      <sheetName val="SRSU Fnts"/>
      <sheetName val="TTU Chrts"/>
      <sheetName val="TTU Sum"/>
      <sheetName val="TTU FGD"/>
      <sheetName val="TTU Fnts"/>
      <sheetName val="ASU Chrts"/>
      <sheetName val="ASU Sum"/>
      <sheetName val="ASU FGD"/>
      <sheetName val="ASU Fnts"/>
      <sheetName val="UNT Chrts"/>
      <sheetName val="UNT Sum"/>
      <sheetName val="UNT FGD"/>
      <sheetName val="UNT Fnts"/>
      <sheetName val="UNTD Chrts"/>
      <sheetName val="UNTD Sum"/>
      <sheetName val="UNTD FGD"/>
      <sheetName val="UNTD Fnts"/>
      <sheetName val="MidWST Chrts"/>
      <sheetName val="MidWST Sum"/>
      <sheetName val="MidWST FGD"/>
      <sheetName val="MidWST Fnts"/>
      <sheetName val="SFA Chrts"/>
      <sheetName val="SFA Sum"/>
      <sheetName val="SFA FGD"/>
      <sheetName val="SFA Fnts"/>
      <sheetName val="TSU Chrts"/>
      <sheetName val="TSU Sum"/>
      <sheetName val="TSU FGD"/>
      <sheetName val="TSU Fnts"/>
      <sheetName val="TWU Chrts"/>
      <sheetName val="TWU Sum"/>
      <sheetName val="TWU FGD"/>
      <sheetName val="TWU Fnts"/>
      <sheetName val="Names"/>
      <sheetName val="Input"/>
      <sheetName val="FTSE"/>
      <sheetName val="Alman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1">
          <cell r="B11" t="str">
            <v>The University of Texas System</v>
          </cell>
          <cell r="C11" t="str">
            <v>003655</v>
          </cell>
          <cell r="D11" t="str">
            <v>UTS</v>
          </cell>
          <cell r="E11" t="str">
            <v>S40</v>
          </cell>
          <cell r="F11" t="str">
            <v>S40 - S &amp; U - FY 2012 - UTS.xlsx</v>
          </cell>
        </row>
        <row r="12">
          <cell r="B12" t="str">
            <v>The University of Texas at Arlington</v>
          </cell>
          <cell r="C12" t="str">
            <v>003656</v>
          </cell>
          <cell r="D12" t="str">
            <v>ARL</v>
          </cell>
          <cell r="E12">
            <v>40</v>
          </cell>
          <cell r="F12" t="str">
            <v>40 - S &amp; U - FY 2012 - ARL.xlsx</v>
          </cell>
          <cell r="H12">
            <v>3016377</v>
          </cell>
        </row>
        <row r="13">
          <cell r="B13" t="str">
            <v>The University of Texas at Austin</v>
          </cell>
          <cell r="C13" t="str">
            <v>003658</v>
          </cell>
          <cell r="D13" t="str">
            <v>AUS</v>
          </cell>
          <cell r="E13">
            <v>50</v>
          </cell>
          <cell r="F13" t="str">
            <v>50 - S &amp; U - FY 2012 - AUS.xlsx</v>
          </cell>
          <cell r="G13">
            <v>18391782</v>
          </cell>
        </row>
        <row r="14">
          <cell r="B14" t="str">
            <v>The University of Texas at Dallas</v>
          </cell>
          <cell r="C14" t="str">
            <v>009741</v>
          </cell>
          <cell r="D14" t="str">
            <v>DAL</v>
          </cell>
          <cell r="E14">
            <v>60</v>
          </cell>
          <cell r="F14" t="str">
            <v>60 - S &amp; U - FY 2012 - DAL.xlsx</v>
          </cell>
          <cell r="G14">
            <v>2365121</v>
          </cell>
          <cell r="H14">
            <v>4212943</v>
          </cell>
        </row>
        <row r="15">
          <cell r="B15" t="str">
            <v>The University of Texas at El Paso</v>
          </cell>
          <cell r="C15" t="str">
            <v>003661</v>
          </cell>
          <cell r="D15" t="str">
            <v>E-P</v>
          </cell>
          <cell r="E15">
            <v>70</v>
          </cell>
          <cell r="F15" t="str">
            <v>70 - S &amp; U - FY 2012 - E-P.xlsx</v>
          </cell>
          <cell r="H15">
            <v>3462520</v>
          </cell>
        </row>
        <row r="16">
          <cell r="B16" t="str">
            <v>The University of Texas - Pan American</v>
          </cell>
          <cell r="C16" t="str">
            <v>003599</v>
          </cell>
          <cell r="D16" t="str">
            <v>P-A</v>
          </cell>
          <cell r="E16">
            <v>80</v>
          </cell>
          <cell r="F16" t="str">
            <v>80 - S &amp; U - FY 2012 - P-A.xlsx</v>
          </cell>
          <cell r="H16">
            <v>573919</v>
          </cell>
          <cell r="I16">
            <v>12311123</v>
          </cell>
        </row>
        <row r="17">
          <cell r="B17" t="str">
            <v>The University of Texas at Brownsville (Incl. Texas Southmost College)</v>
          </cell>
          <cell r="C17" t="str">
            <v>030646</v>
          </cell>
          <cell r="D17" t="str">
            <v>BRW</v>
          </cell>
          <cell r="E17">
            <v>90</v>
          </cell>
          <cell r="F17" t="str">
            <v>90 - S &amp; U - FY 2012 - BRW.xlsx</v>
          </cell>
          <cell r="H17">
            <v>451256</v>
          </cell>
          <cell r="I17">
            <v>5057420</v>
          </cell>
        </row>
        <row r="18">
          <cell r="B18" t="str">
            <v>The University of Texas of the Permian Basin</v>
          </cell>
          <cell r="C18" t="str">
            <v>009930</v>
          </cell>
          <cell r="D18" t="str">
            <v>P-B</v>
          </cell>
          <cell r="E18">
            <v>100</v>
          </cell>
          <cell r="F18" t="str">
            <v>100 - S &amp; U - FY 2012 - P-B.xlsx</v>
          </cell>
          <cell r="H18">
            <v>153204</v>
          </cell>
        </row>
        <row r="19">
          <cell r="B19" t="str">
            <v>The University of Texas at San Antonio</v>
          </cell>
          <cell r="C19" t="str">
            <v>010115</v>
          </cell>
          <cell r="D19" t="str">
            <v>S-A</v>
          </cell>
          <cell r="E19">
            <v>110</v>
          </cell>
          <cell r="F19" t="str">
            <v>110 - S &amp; U - FY 2012 - S-A.xlsx</v>
          </cell>
          <cell r="H19">
            <v>2745648</v>
          </cell>
        </row>
        <row r="20">
          <cell r="B20" t="str">
            <v>The University of Texas at Tyler</v>
          </cell>
          <cell r="C20" t="str">
            <v>011163</v>
          </cell>
          <cell r="D20" t="str">
            <v>TYL</v>
          </cell>
          <cell r="E20">
            <v>120</v>
          </cell>
          <cell r="F20" t="str">
            <v>120 - S &amp; U - FY 2012 - TYL.xlsx</v>
          </cell>
          <cell r="H20">
            <v>217036</v>
          </cell>
        </row>
        <row r="21">
          <cell r="B21" t="str">
            <v>Texas A&amp;M University System</v>
          </cell>
          <cell r="C21" t="str">
            <v>003629</v>
          </cell>
          <cell r="D21" t="str">
            <v>TAMUS</v>
          </cell>
          <cell r="E21" t="str">
            <v>S130</v>
          </cell>
          <cell r="F21" t="str">
            <v>S130 - S &amp; U - FY 2012 - TAMUS.xlsx</v>
          </cell>
        </row>
        <row r="22">
          <cell r="B22" t="str">
            <v>Texas A&amp;M University</v>
          </cell>
          <cell r="C22" t="str">
            <v>003632</v>
          </cell>
          <cell r="D22" t="str">
            <v>TAMU</v>
          </cell>
          <cell r="E22">
            <v>130</v>
          </cell>
          <cell r="F22" t="str">
            <v>130 - S &amp; U - FY 2012 - TAMU.xlsx</v>
          </cell>
          <cell r="G22">
            <v>19903235</v>
          </cell>
        </row>
        <row r="23">
          <cell r="B23" t="str">
            <v>Texas A&amp;M University at Galveston</v>
          </cell>
          <cell r="C23" t="str">
            <v>010298</v>
          </cell>
          <cell r="D23" t="str">
            <v>TAMUG</v>
          </cell>
          <cell r="E23">
            <v>140</v>
          </cell>
          <cell r="F23" t="str">
            <v>140 - S &amp; U - FY 2012 - TAMUG.xlsx</v>
          </cell>
          <cell r="H23">
            <v>300171</v>
          </cell>
        </row>
        <row r="24">
          <cell r="B24" t="str">
            <v>Prairie View A&amp;M University</v>
          </cell>
          <cell r="C24" t="str">
            <v>003630</v>
          </cell>
          <cell r="D24" t="str">
            <v>PVAMU</v>
          </cell>
          <cell r="E24">
            <v>150</v>
          </cell>
          <cell r="F24" t="str">
            <v>150 - S &amp; U - FY 2012 - PVAMU.xlsx</v>
          </cell>
        </row>
        <row r="25">
          <cell r="B25" t="str">
            <v>Tarleton State University</v>
          </cell>
          <cell r="C25" t="str">
            <v>003631</v>
          </cell>
          <cell r="D25" t="str">
            <v>TARLST</v>
          </cell>
          <cell r="E25">
            <v>160</v>
          </cell>
          <cell r="F25" t="str">
            <v>160 - S &amp; U - FY 2012 - TARL ST.xlsx</v>
          </cell>
          <cell r="H25">
            <v>793198</v>
          </cell>
        </row>
        <row r="26">
          <cell r="B26" t="str">
            <v>Texas A&amp;M University - Corpus Christi</v>
          </cell>
          <cell r="C26" t="str">
            <v>011161</v>
          </cell>
          <cell r="D26" t="str">
            <v>TAMUCC</v>
          </cell>
          <cell r="E26">
            <v>170</v>
          </cell>
          <cell r="F26" t="str">
            <v>170 - S &amp; U - FY 2012 - TAMUCC.xlsx</v>
          </cell>
          <cell r="H26">
            <v>1106178</v>
          </cell>
          <cell r="I26">
            <v>7139067</v>
          </cell>
        </row>
        <row r="27">
          <cell r="B27" t="str">
            <v>Texas A&amp;M University - Kingsville</v>
          </cell>
          <cell r="C27" t="str">
            <v>003639</v>
          </cell>
          <cell r="D27" t="str">
            <v>TAMUK</v>
          </cell>
          <cell r="E27">
            <v>180</v>
          </cell>
          <cell r="F27" t="str">
            <v>180 - S &amp; U - FY 2012 - TAMUK.xlsx</v>
          </cell>
          <cell r="H27">
            <v>923103</v>
          </cell>
          <cell r="I27">
            <v>5046885</v>
          </cell>
        </row>
        <row r="28">
          <cell r="B28" t="str">
            <v>Texas A&amp;M International University</v>
          </cell>
          <cell r="C28" t="str">
            <v>009651</v>
          </cell>
          <cell r="D28" t="str">
            <v>TAMIU</v>
          </cell>
          <cell r="E28">
            <v>190</v>
          </cell>
          <cell r="F28" t="str">
            <v>190 - S &amp; U - FY 2012 - TAMIU.xlsx</v>
          </cell>
          <cell r="H28">
            <v>126623</v>
          </cell>
          <cell r="I28">
            <v>3796436</v>
          </cell>
        </row>
        <row r="29">
          <cell r="B29" t="str">
            <v>West Texas A&amp;M University</v>
          </cell>
          <cell r="C29" t="str">
            <v>003665</v>
          </cell>
          <cell r="D29" t="str">
            <v>WTAMU</v>
          </cell>
          <cell r="E29">
            <v>200</v>
          </cell>
          <cell r="F29" t="str">
            <v>200 - S &amp; U - FY 2012 - WTAMU.xlsx</v>
          </cell>
          <cell r="H29">
            <v>340876</v>
          </cell>
          <cell r="I29">
            <v>4652995</v>
          </cell>
        </row>
        <row r="30">
          <cell r="B30" t="str">
            <v>Texas A&amp;M University - Commerce</v>
          </cell>
          <cell r="C30" t="str">
            <v>003565</v>
          </cell>
          <cell r="D30" t="str">
            <v>TAMUC</v>
          </cell>
          <cell r="E30">
            <v>210</v>
          </cell>
          <cell r="F30" t="str">
            <v>210 - S &amp; U - FY 2012 - TAMUC.xlsx</v>
          </cell>
          <cell r="H30">
            <v>218376</v>
          </cell>
          <cell r="I30">
            <v>5193232</v>
          </cell>
        </row>
        <row r="31">
          <cell r="B31" t="str">
            <v>Texas A&amp;M University - Texarkana</v>
          </cell>
          <cell r="C31" t="str">
            <v>029269</v>
          </cell>
          <cell r="D31" t="str">
            <v>TAMUT</v>
          </cell>
          <cell r="E31">
            <v>220</v>
          </cell>
          <cell r="F31" t="str">
            <v>220 - S &amp; U - FY 2012 - TAMUT.xlsx</v>
          </cell>
          <cell r="H31">
            <v>4504</v>
          </cell>
          <cell r="I31">
            <v>1307907</v>
          </cell>
        </row>
        <row r="32">
          <cell r="B32" t="str">
            <v>Texas A&amp;M University - Central Texas</v>
          </cell>
          <cell r="C32" t="str">
            <v>103631</v>
          </cell>
          <cell r="D32" t="str">
            <v>TAMUCT</v>
          </cell>
          <cell r="E32">
            <v>223</v>
          </cell>
          <cell r="F32" t="str">
            <v>223 - S &amp; U - FY 2012 - TAMUCT.xlsx</v>
          </cell>
        </row>
        <row r="33">
          <cell r="B33" t="str">
            <v>Texas A&amp;M University - San Antonio</v>
          </cell>
          <cell r="C33" t="str">
            <v>103639</v>
          </cell>
          <cell r="D33" t="str">
            <v>TAMUSA</v>
          </cell>
          <cell r="E33">
            <v>226</v>
          </cell>
          <cell r="F33" t="str">
            <v>226 - S &amp; U - FY 2012 - TAMUSA.xlsx</v>
          </cell>
        </row>
        <row r="34">
          <cell r="B34" t="str">
            <v>Texas AgriLife Research</v>
          </cell>
          <cell r="C34" t="str">
            <v>000556</v>
          </cell>
          <cell r="D34" t="str">
            <v>TAR</v>
          </cell>
          <cell r="E34">
            <v>600</v>
          </cell>
          <cell r="F34" t="str">
            <v>600 - S &amp; U - FY 2012 - TAR.xlsx</v>
          </cell>
        </row>
        <row r="35">
          <cell r="B35" t="str">
            <v>Texas AgriLife Extension Service</v>
          </cell>
          <cell r="C35" t="str">
            <v>000555</v>
          </cell>
          <cell r="D35" t="str">
            <v>TAES</v>
          </cell>
          <cell r="E35">
            <v>605</v>
          </cell>
          <cell r="F35" t="str">
            <v>605 - S &amp; U - FY 2012 - TAES.xlsx</v>
          </cell>
        </row>
        <row r="36">
          <cell r="B36" t="str">
            <v>Texas Engineering Experiment Station</v>
          </cell>
          <cell r="C36" t="str">
            <v>000712</v>
          </cell>
          <cell r="D36" t="str">
            <v>TEES1</v>
          </cell>
          <cell r="E36">
            <v>610</v>
          </cell>
          <cell r="F36" t="str">
            <v>610 - S &amp; U - FY 2012 - TEES1.xlsx</v>
          </cell>
        </row>
        <row r="37">
          <cell r="B37" t="str">
            <v>Texas Engineering Extension Service</v>
          </cell>
          <cell r="C37" t="str">
            <v>000716</v>
          </cell>
          <cell r="D37" t="str">
            <v>TEES2</v>
          </cell>
          <cell r="E37">
            <v>615</v>
          </cell>
          <cell r="F37" t="str">
            <v>615 - S &amp; U - FY 2012 - TEES2.xlsx</v>
          </cell>
        </row>
        <row r="38">
          <cell r="B38" t="str">
            <v>Texas Forest Service</v>
          </cell>
          <cell r="C38" t="str">
            <v>000576</v>
          </cell>
          <cell r="D38" t="str">
            <v>TFS</v>
          </cell>
          <cell r="E38">
            <v>620</v>
          </cell>
          <cell r="F38" t="str">
            <v>620 - S &amp; U - FY 2012 - TFS.xlsx</v>
          </cell>
        </row>
        <row r="39">
          <cell r="B39" t="str">
            <v>Texas Transportation Institute</v>
          </cell>
          <cell r="C39" t="str">
            <v>000727</v>
          </cell>
          <cell r="D39" t="str">
            <v>TTI</v>
          </cell>
          <cell r="E39">
            <v>625</v>
          </cell>
          <cell r="F39" t="str">
            <v>625 - S &amp; U - FY 2012 - TTI.xlsx</v>
          </cell>
        </row>
        <row r="40">
          <cell r="B40" t="str">
            <v>Texas Vet. Medical Diagnostic Laboratory</v>
          </cell>
          <cell r="C40" t="str">
            <v>000557</v>
          </cell>
          <cell r="D40" t="str">
            <v>TVMDL</v>
          </cell>
          <cell r="E40">
            <v>630</v>
          </cell>
          <cell r="F40" t="str">
            <v>630 - S &amp; U - FY 2012 - TVMDL.xlsx</v>
          </cell>
        </row>
        <row r="41">
          <cell r="B41" t="str">
            <v>Texas A&amp;M Research Foundation</v>
          </cell>
          <cell r="C41" t="str">
            <v>000518</v>
          </cell>
          <cell r="D41" t="str">
            <v>TAMRF</v>
          </cell>
          <cell r="E41">
            <v>635</v>
          </cell>
          <cell r="F41" t="str">
            <v>635 - S &amp; U - FY 2012 - TAMRF.xlsx</v>
          </cell>
        </row>
        <row r="42">
          <cell r="B42" t="str">
            <v>University of Houston System</v>
          </cell>
          <cell r="C42" t="str">
            <v>011721</v>
          </cell>
          <cell r="D42" t="str">
            <v>UTS</v>
          </cell>
          <cell r="E42" t="str">
            <v>S230</v>
          </cell>
          <cell r="F42" t="str">
            <v>S230 - S &amp; U - FY 2012 - UTS.xlsx</v>
          </cell>
        </row>
        <row r="43">
          <cell r="B43" t="str">
            <v>University of Houston</v>
          </cell>
          <cell r="C43" t="str">
            <v>003652</v>
          </cell>
          <cell r="D43" t="str">
            <v>UH</v>
          </cell>
          <cell r="E43">
            <v>230</v>
          </cell>
          <cell r="F43" t="str">
            <v>230 - S &amp; U - FY 2012 - UH.xlsx</v>
          </cell>
          <cell r="G43">
            <v>3061979</v>
          </cell>
          <cell r="H43">
            <v>5352736</v>
          </cell>
          <cell r="I43">
            <v>35885768</v>
          </cell>
        </row>
        <row r="44">
          <cell r="B44" t="str">
            <v>University of Houston - Clear Lake</v>
          </cell>
          <cell r="C44" t="str">
            <v>011711</v>
          </cell>
          <cell r="D44" t="str">
            <v>UHCL</v>
          </cell>
          <cell r="E44">
            <v>240</v>
          </cell>
          <cell r="F44" t="str">
            <v>240 - S &amp; U - FY 2012 - UHCL.xlsx</v>
          </cell>
          <cell r="H44">
            <v>54196</v>
          </cell>
          <cell r="I44">
            <v>5214167</v>
          </cell>
        </row>
        <row r="45">
          <cell r="B45" t="str">
            <v>University of Houston - Downtown</v>
          </cell>
          <cell r="C45" t="str">
            <v>012826</v>
          </cell>
          <cell r="D45" t="str">
            <v>UHD</v>
          </cell>
          <cell r="E45">
            <v>250</v>
          </cell>
          <cell r="F45" t="str">
            <v>250 - S &amp; U - FY 2012 - UHD.xlsx</v>
          </cell>
          <cell r="H45">
            <v>52124</v>
          </cell>
          <cell r="I45">
            <v>7435238</v>
          </cell>
        </row>
        <row r="46">
          <cell r="B46" t="str">
            <v>University of Houston - Victoria</v>
          </cell>
          <cell r="C46" t="str">
            <v>013231</v>
          </cell>
          <cell r="D46" t="str">
            <v>UHV</v>
          </cell>
          <cell r="E46">
            <v>260</v>
          </cell>
          <cell r="F46" t="str">
            <v>260 - S &amp; U - FY 2012 - UHV.xlsx</v>
          </cell>
          <cell r="H46">
            <v>1127</v>
          </cell>
          <cell r="I46">
            <v>2393921</v>
          </cell>
        </row>
        <row r="47">
          <cell r="B47" t="str">
            <v>Texas State System</v>
          </cell>
          <cell r="C47" t="str">
            <v>000110</v>
          </cell>
          <cell r="D47" t="str">
            <v>TXSTS</v>
          </cell>
          <cell r="E47" t="str">
            <v>S270</v>
          </cell>
          <cell r="F47" t="str">
            <v>S270 - S &amp; U - FY 2012 - TXSTS.xlsx</v>
          </cell>
        </row>
        <row r="48">
          <cell r="B48" t="str">
            <v xml:space="preserve">Lamar University </v>
          </cell>
          <cell r="C48" t="str">
            <v>003581</v>
          </cell>
          <cell r="D48" t="str">
            <v>LU</v>
          </cell>
          <cell r="E48">
            <v>270</v>
          </cell>
          <cell r="F48" t="str">
            <v>270 - S &amp; U - FY 2012 - LU.xlsx</v>
          </cell>
          <cell r="H48">
            <v>410005</v>
          </cell>
          <cell r="I48">
            <v>8330933</v>
          </cell>
        </row>
        <row r="49">
          <cell r="B49" t="str">
            <v>Sam Houston State University</v>
          </cell>
          <cell r="C49" t="str">
            <v>003606</v>
          </cell>
          <cell r="D49" t="str">
            <v>SHSU</v>
          </cell>
          <cell r="E49">
            <v>280</v>
          </cell>
          <cell r="F49" t="str">
            <v>280 - S &amp; U - FY 2012 - SHSU.xlsx</v>
          </cell>
          <cell r="H49">
            <v>181287</v>
          </cell>
          <cell r="I49">
            <v>11893110</v>
          </cell>
        </row>
        <row r="50">
          <cell r="B50" t="str">
            <v>Texas State University - San Marcos</v>
          </cell>
          <cell r="C50" t="str">
            <v>003615</v>
          </cell>
          <cell r="D50" t="str">
            <v>TXST</v>
          </cell>
          <cell r="E50">
            <v>290</v>
          </cell>
          <cell r="F50" t="str">
            <v>290 - S &amp; U - FY 2012 - TXST.xlsx</v>
          </cell>
          <cell r="H50">
            <v>1560582</v>
          </cell>
          <cell r="I50">
            <v>21863258</v>
          </cell>
        </row>
        <row r="51">
          <cell r="B51" t="str">
            <v>Sul Ross State University</v>
          </cell>
          <cell r="C51" t="str">
            <v>003625</v>
          </cell>
          <cell r="D51" t="str">
            <v>SRSU</v>
          </cell>
          <cell r="E51">
            <v>300</v>
          </cell>
          <cell r="F51" t="str">
            <v>300 - S &amp; U - FY 2012 - SRSU.xlsx</v>
          </cell>
          <cell r="H51">
            <v>152020</v>
          </cell>
          <cell r="I51">
            <v>2070441</v>
          </cell>
        </row>
        <row r="52">
          <cell r="B52" t="str">
            <v>Texas Tech University System</v>
          </cell>
          <cell r="C52" t="str">
            <v>439154</v>
          </cell>
          <cell r="D52" t="str">
            <v>TTUS</v>
          </cell>
          <cell r="E52" t="str">
            <v>S310</v>
          </cell>
          <cell r="F52" t="str">
            <v>S310 - S &amp; U - FY 2012 - TTUS.xlsx</v>
          </cell>
        </row>
        <row r="53">
          <cell r="B53" t="str">
            <v>Texas Tech University</v>
          </cell>
          <cell r="C53" t="str">
            <v>003644</v>
          </cell>
          <cell r="D53" t="str">
            <v>TTU</v>
          </cell>
          <cell r="E53">
            <v>310</v>
          </cell>
          <cell r="F53" t="str">
            <v>310 - S &amp; U - FY 2012 - TTU.xlsx</v>
          </cell>
          <cell r="G53">
            <v>3020595</v>
          </cell>
          <cell r="H53">
            <v>4163801</v>
          </cell>
          <cell r="I53">
            <v>23936088</v>
          </cell>
        </row>
        <row r="54">
          <cell r="B54" t="str">
            <v>Angelo State University</v>
          </cell>
          <cell r="C54" t="str">
            <v>003541</v>
          </cell>
          <cell r="D54" t="str">
            <v>ASU</v>
          </cell>
          <cell r="E54">
            <v>320</v>
          </cell>
          <cell r="F54" t="str">
            <v>320 - S &amp; U - FY 2012 - ASU.xlsx</v>
          </cell>
          <cell r="H54">
            <v>61588</v>
          </cell>
          <cell r="I54">
            <v>3743027</v>
          </cell>
        </row>
        <row r="55">
          <cell r="B55" t="str">
            <v>University of North Texas System</v>
          </cell>
          <cell r="C55" t="str">
            <v>103594</v>
          </cell>
          <cell r="D55" t="str">
            <v>UNTS</v>
          </cell>
          <cell r="E55" t="str">
            <v>S330</v>
          </cell>
          <cell r="F55" t="str">
            <v>S330 - S &amp; U - FY 2012 - UNTS.xlsx</v>
          </cell>
        </row>
        <row r="56">
          <cell r="B56" t="str">
            <v>University of North Texas</v>
          </cell>
          <cell r="C56" t="str">
            <v>003594</v>
          </cell>
          <cell r="D56" t="str">
            <v>UNT</v>
          </cell>
          <cell r="E56">
            <v>330</v>
          </cell>
          <cell r="F56" t="str">
            <v>330 - S &amp; U - FY 2012 - UNT.xlsx</v>
          </cell>
          <cell r="H56">
            <v>1247724</v>
          </cell>
          <cell r="I56">
            <v>27846476</v>
          </cell>
        </row>
        <row r="57">
          <cell r="B57" t="str">
            <v>University of North Texas at Dallas</v>
          </cell>
          <cell r="C57" t="str">
            <v>113594</v>
          </cell>
          <cell r="D57" t="str">
            <v>UNTD</v>
          </cell>
          <cell r="E57">
            <v>333</v>
          </cell>
          <cell r="F57" t="str">
            <v>333 - S &amp; U - FY 2012 - UNTD.xlsx</v>
          </cell>
        </row>
        <row r="58">
          <cell r="B58" t="str">
            <v>Midwestern State University</v>
          </cell>
          <cell r="C58" t="str">
            <v>003592</v>
          </cell>
          <cell r="D58" t="str">
            <v>MidWST</v>
          </cell>
          <cell r="E58">
            <v>340</v>
          </cell>
          <cell r="F58" t="str">
            <v>340 - S &amp; U - FY 2012 - MidWST.xlsx</v>
          </cell>
          <cell r="H58">
            <v>15033</v>
          </cell>
          <cell r="I58">
            <v>3559433</v>
          </cell>
        </row>
        <row r="59">
          <cell r="B59" t="str">
            <v>Stephen F. Austin State University</v>
          </cell>
          <cell r="C59" t="str">
            <v>003624</v>
          </cell>
          <cell r="D59" t="str">
            <v>SFA</v>
          </cell>
          <cell r="E59">
            <v>350</v>
          </cell>
          <cell r="F59" t="str">
            <v>350 - S &amp; U - FY 2012 - SFA.xlsx</v>
          </cell>
          <cell r="H59">
            <v>447848</v>
          </cell>
          <cell r="I59">
            <v>8425937</v>
          </cell>
        </row>
        <row r="60">
          <cell r="B60" t="str">
            <v>Texas Southern University</v>
          </cell>
          <cell r="C60" t="str">
            <v>003642</v>
          </cell>
          <cell r="D60" t="str">
            <v>TSU</v>
          </cell>
          <cell r="E60">
            <v>360</v>
          </cell>
          <cell r="F60" t="str">
            <v>360 - S &amp; U - FY 2012 - TSU.xlsx</v>
          </cell>
          <cell r="H60">
            <v>169290</v>
          </cell>
          <cell r="I60">
            <v>8894700</v>
          </cell>
        </row>
        <row r="61">
          <cell r="B61" t="str">
            <v>Texas Woman's University</v>
          </cell>
          <cell r="C61" t="str">
            <v>003646</v>
          </cell>
          <cell r="D61" t="str">
            <v>TWU</v>
          </cell>
          <cell r="E61">
            <v>370</v>
          </cell>
          <cell r="F61" t="str">
            <v>370 - S &amp; U - FY 2012 - TWU.xlsx</v>
          </cell>
          <cell r="H61">
            <v>133076</v>
          </cell>
          <cell r="I61">
            <v>10169695</v>
          </cell>
        </row>
        <row r="62">
          <cell r="B62" t="str">
            <v>Lamar Institute of Technology</v>
          </cell>
          <cell r="C62" t="str">
            <v>036273</v>
          </cell>
          <cell r="D62" t="str">
            <v>LIT</v>
          </cell>
          <cell r="E62">
            <v>490</v>
          </cell>
          <cell r="F62" t="str">
            <v>490 - S &amp; U - FY 2012 - LIT.xlsx</v>
          </cell>
          <cell r="I62">
            <v>2332463</v>
          </cell>
        </row>
        <row r="63">
          <cell r="B63" t="str">
            <v>Lamar State College - Orange</v>
          </cell>
          <cell r="C63" t="str">
            <v>023582</v>
          </cell>
          <cell r="D63" t="str">
            <v>LSCO</v>
          </cell>
          <cell r="E63">
            <v>500</v>
          </cell>
          <cell r="F63" t="str">
            <v>500 - S &amp; U - FY 2012 - LSCO.xlsx</v>
          </cell>
          <cell r="I63">
            <v>1235752</v>
          </cell>
        </row>
        <row r="64">
          <cell r="B64" t="str">
            <v>Lamar State College - Port Arthur</v>
          </cell>
          <cell r="C64" t="str">
            <v>023485</v>
          </cell>
          <cell r="D64" t="str">
            <v>LSCPA</v>
          </cell>
          <cell r="E64">
            <v>510</v>
          </cell>
          <cell r="F64" t="str">
            <v>510 - S &amp; U - FY 2012 - LSCPA.xlsx</v>
          </cell>
          <cell r="I64">
            <v>1244694</v>
          </cell>
        </row>
        <row r="65">
          <cell r="B65" t="str">
            <v>Texas State Technical College - Harlingen</v>
          </cell>
          <cell r="C65" t="str">
            <v>009225</v>
          </cell>
          <cell r="D65" t="str">
            <v>TSTCH</v>
          </cell>
          <cell r="E65">
            <v>520</v>
          </cell>
          <cell r="F65" t="str">
            <v>520 - S &amp; U - FY 2012 - TSTCH.xlsx</v>
          </cell>
          <cell r="I65">
            <v>5775000</v>
          </cell>
        </row>
        <row r="66">
          <cell r="B66" t="str">
            <v>Texas State Technical College - West Texas</v>
          </cell>
          <cell r="C66" t="str">
            <v>009932</v>
          </cell>
          <cell r="D66" t="str">
            <v>TSTCWTX</v>
          </cell>
          <cell r="E66">
            <v>530</v>
          </cell>
          <cell r="F66" t="str">
            <v>530 - S &amp; U - FY 2012 - TSTCWT.xlsx</v>
          </cell>
        </row>
        <row r="67">
          <cell r="B67" t="str">
            <v>Texas State Technical College - Marshall</v>
          </cell>
          <cell r="C67" t="str">
            <v>033965</v>
          </cell>
          <cell r="D67" t="str">
            <v>TSTCM</v>
          </cell>
          <cell r="E67">
            <v>540</v>
          </cell>
          <cell r="F67" t="str">
            <v>540 - S &amp; U - FY 2012 - TSTCM.xlsx</v>
          </cell>
        </row>
        <row r="68">
          <cell r="B68" t="str">
            <v>Texas State Technical College - Waco</v>
          </cell>
          <cell r="C68" t="str">
            <v>003634</v>
          </cell>
          <cell r="D68" t="str">
            <v>TSTCW</v>
          </cell>
          <cell r="E68">
            <v>550</v>
          </cell>
          <cell r="F68" t="str">
            <v>550 - S &amp; U - FY 2012 - TSTCW.xlsx</v>
          </cell>
        </row>
        <row r="69">
          <cell r="B69" t="str">
            <v>Texas State Technical College - System</v>
          </cell>
          <cell r="C69" t="str">
            <v>009642</v>
          </cell>
          <cell r="D69" t="str">
            <v>TSTCS</v>
          </cell>
          <cell r="E69">
            <v>555</v>
          </cell>
          <cell r="F69" t="str">
            <v>555 - S &amp; U - FY 2012 - TSTCS.xlsx</v>
          </cell>
        </row>
      </sheetData>
      <sheetData sheetId="167"/>
      <sheetData sheetId="168">
        <row r="8">
          <cell r="C8" t="str">
            <v>The University of Texas at Arlington</v>
          </cell>
          <cell r="D8">
            <v>335937</v>
          </cell>
          <cell r="E8">
            <v>292557</v>
          </cell>
          <cell r="F8">
            <v>628494</v>
          </cell>
          <cell r="G8">
            <v>121578</v>
          </cell>
          <cell r="H8">
            <v>15118</v>
          </cell>
          <cell r="I8">
            <v>0</v>
          </cell>
          <cell r="J8">
            <v>0</v>
          </cell>
          <cell r="K8">
            <v>765190</v>
          </cell>
          <cell r="L8">
            <v>26855.43888888889</v>
          </cell>
          <cell r="N8">
            <v>26855.439999999999</v>
          </cell>
          <cell r="P8">
            <v>2348.04</v>
          </cell>
        </row>
        <row r="9">
          <cell r="C9" t="str">
            <v>The University of Texas at Austin</v>
          </cell>
          <cell r="D9">
            <v>618753</v>
          </cell>
          <cell r="E9">
            <v>430761</v>
          </cell>
          <cell r="F9">
            <v>1049514</v>
          </cell>
          <cell r="G9">
            <v>124093</v>
          </cell>
          <cell r="H9">
            <v>90074</v>
          </cell>
          <cell r="I9">
            <v>51701</v>
          </cell>
          <cell r="J9">
            <v>0</v>
          </cell>
          <cell r="K9">
            <v>1315382</v>
          </cell>
          <cell r="L9">
            <v>47312.661111111112</v>
          </cell>
          <cell r="N9">
            <v>47312.66</v>
          </cell>
          <cell r="P9">
            <v>5190.45</v>
          </cell>
        </row>
        <row r="10">
          <cell r="C10" t="str">
            <v>The University of Texas at Dallas</v>
          </cell>
          <cell r="D10">
            <v>142085</v>
          </cell>
          <cell r="E10">
            <v>167370</v>
          </cell>
          <cell r="F10">
            <v>309455</v>
          </cell>
          <cell r="G10">
            <v>104277</v>
          </cell>
          <cell r="H10">
            <v>20484</v>
          </cell>
          <cell r="I10">
            <v>1027</v>
          </cell>
          <cell r="J10">
            <v>0</v>
          </cell>
          <cell r="K10">
            <v>435243</v>
          </cell>
          <cell r="L10">
            <v>15840.833333333332</v>
          </cell>
          <cell r="N10">
            <v>15840.83</v>
          </cell>
          <cell r="P10">
            <v>1430.06</v>
          </cell>
        </row>
        <row r="11">
          <cell r="C11" t="str">
            <v>The University of Texas at El Paso</v>
          </cell>
          <cell r="D11">
            <v>269975</v>
          </cell>
          <cell r="E11">
            <v>187140</v>
          </cell>
          <cell r="F11">
            <v>457115</v>
          </cell>
          <cell r="G11">
            <v>50999</v>
          </cell>
          <cell r="H11">
            <v>7637</v>
          </cell>
          <cell r="I11">
            <v>1814</v>
          </cell>
          <cell r="J11">
            <v>0</v>
          </cell>
          <cell r="K11">
            <v>517565</v>
          </cell>
          <cell r="L11">
            <v>17861.986111111109</v>
          </cell>
          <cell r="N11">
            <v>17861.990000000002</v>
          </cell>
          <cell r="P11">
            <v>1567.52</v>
          </cell>
        </row>
        <row r="12">
          <cell r="C12" t="str">
            <v>The University of Texas - Pan American</v>
          </cell>
          <cell r="D12">
            <v>255801</v>
          </cell>
          <cell r="E12">
            <v>170825</v>
          </cell>
          <cell r="F12">
            <v>426626</v>
          </cell>
          <cell r="G12">
            <v>40577</v>
          </cell>
          <cell r="H12">
            <v>1911</v>
          </cell>
          <cell r="I12">
            <v>0</v>
          </cell>
          <cell r="J12">
            <v>0</v>
          </cell>
          <cell r="K12">
            <v>469114</v>
          </cell>
          <cell r="L12">
            <v>16017.741666666667</v>
          </cell>
          <cell r="N12">
            <v>16017.74</v>
          </cell>
          <cell r="P12">
            <v>1082.44</v>
          </cell>
        </row>
        <row r="13">
          <cell r="C13" t="str">
            <v>The University of Texas at Brownsville</v>
          </cell>
          <cell r="D13">
            <v>50796</v>
          </cell>
          <cell r="E13">
            <v>51252</v>
          </cell>
          <cell r="F13">
            <v>102048</v>
          </cell>
          <cell r="G13">
            <v>13906</v>
          </cell>
          <cell r="H13">
            <v>618</v>
          </cell>
          <cell r="I13">
            <v>0</v>
          </cell>
          <cell r="J13">
            <v>0</v>
          </cell>
          <cell r="K13">
            <v>116572</v>
          </cell>
          <cell r="L13">
            <v>4015.35</v>
          </cell>
          <cell r="N13">
            <v>4015.35</v>
          </cell>
          <cell r="P13">
            <v>671.34</v>
          </cell>
        </row>
        <row r="14">
          <cell r="C14" t="str">
            <v>The University of Texas of the Permian Basin</v>
          </cell>
          <cell r="D14">
            <v>39450</v>
          </cell>
          <cell r="E14">
            <v>34798</v>
          </cell>
          <cell r="F14">
            <v>74248</v>
          </cell>
          <cell r="G14">
            <v>8332</v>
          </cell>
          <cell r="H14">
            <v>0</v>
          </cell>
          <cell r="I14">
            <v>0</v>
          </cell>
          <cell r="J14">
            <v>0</v>
          </cell>
          <cell r="K14">
            <v>82580</v>
          </cell>
          <cell r="L14">
            <v>2822.1</v>
          </cell>
          <cell r="N14">
            <v>2822.1</v>
          </cell>
          <cell r="P14">
            <v>262.73</v>
          </cell>
        </row>
        <row r="15">
          <cell r="C15" t="str">
            <v>The University of Texas at San Antonio</v>
          </cell>
          <cell r="D15">
            <v>422315</v>
          </cell>
          <cell r="E15">
            <v>231373</v>
          </cell>
          <cell r="F15">
            <v>653688</v>
          </cell>
          <cell r="G15">
            <v>61352</v>
          </cell>
          <cell r="H15">
            <v>11091</v>
          </cell>
          <cell r="I15">
            <v>0</v>
          </cell>
          <cell r="J15">
            <v>0</v>
          </cell>
          <cell r="K15">
            <v>726131</v>
          </cell>
          <cell r="L15">
            <v>24962.1</v>
          </cell>
          <cell r="N15">
            <v>24962.1</v>
          </cell>
          <cell r="P15">
            <v>2094.8000000000002</v>
          </cell>
        </row>
        <row r="16">
          <cell r="C16" t="str">
            <v>The University of Texas at Tyler</v>
          </cell>
          <cell r="D16">
            <v>56343</v>
          </cell>
          <cell r="E16">
            <v>72963</v>
          </cell>
          <cell r="F16">
            <v>129306</v>
          </cell>
          <cell r="G16">
            <v>24031</v>
          </cell>
          <cell r="H16">
            <v>1152</v>
          </cell>
          <cell r="I16">
            <v>0</v>
          </cell>
          <cell r="J16">
            <v>0</v>
          </cell>
          <cell r="K16">
            <v>154489</v>
          </cell>
          <cell r="L16">
            <v>5375.4916666666668</v>
          </cell>
          <cell r="N16">
            <v>5375.49</v>
          </cell>
          <cell r="P16">
            <v>580.08999999999992</v>
          </cell>
        </row>
        <row r="17">
          <cell r="C17" t="str">
            <v>Texas A&amp;M University</v>
          </cell>
          <cell r="D17">
            <v>606744</v>
          </cell>
          <cell r="E17">
            <v>475339</v>
          </cell>
          <cell r="F17">
            <v>1082083</v>
          </cell>
          <cell r="G17">
            <v>103503</v>
          </cell>
          <cell r="H17">
            <v>73836</v>
          </cell>
          <cell r="I17">
            <v>0</v>
          </cell>
          <cell r="J17">
            <v>0</v>
          </cell>
          <cell r="K17">
            <v>1259422</v>
          </cell>
          <cell r="L17">
            <v>44484.058333333334</v>
          </cell>
          <cell r="N17">
            <v>44484.06</v>
          </cell>
          <cell r="P17">
            <v>4451.79</v>
          </cell>
        </row>
        <row r="18">
          <cell r="C18" t="str">
            <v>Texas A&amp;M University at Galveston</v>
          </cell>
          <cell r="D18">
            <v>36558</v>
          </cell>
          <cell r="E18">
            <v>18132</v>
          </cell>
          <cell r="F18">
            <v>54690</v>
          </cell>
          <cell r="G18">
            <v>931</v>
          </cell>
          <cell r="H18">
            <v>379</v>
          </cell>
          <cell r="I18">
            <v>0</v>
          </cell>
          <cell r="J18">
            <v>0</v>
          </cell>
          <cell r="K18">
            <v>56000</v>
          </cell>
          <cell r="L18">
            <v>1882.8472222222224</v>
          </cell>
          <cell r="N18">
            <v>1882.85</v>
          </cell>
          <cell r="P18">
            <v>243.99</v>
          </cell>
        </row>
        <row r="19">
          <cell r="C19" t="str">
            <v>Prairie View A&amp;M University</v>
          </cell>
          <cell r="D19">
            <v>133293</v>
          </cell>
          <cell r="E19">
            <v>48519</v>
          </cell>
          <cell r="F19">
            <v>181812</v>
          </cell>
          <cell r="G19">
            <v>24569</v>
          </cell>
          <cell r="H19">
            <v>2315</v>
          </cell>
          <cell r="I19">
            <v>0</v>
          </cell>
          <cell r="J19">
            <v>0</v>
          </cell>
          <cell r="K19">
            <v>208696</v>
          </cell>
          <cell r="L19">
            <v>7212.719444444444</v>
          </cell>
          <cell r="N19">
            <v>7212.72</v>
          </cell>
          <cell r="P19">
            <v>728.77</v>
          </cell>
        </row>
        <row r="20">
          <cell r="C20" t="str">
            <v>Tarleton State University</v>
          </cell>
          <cell r="D20">
            <v>124043</v>
          </cell>
          <cell r="E20">
            <v>96878</v>
          </cell>
          <cell r="F20">
            <v>220921</v>
          </cell>
          <cell r="G20">
            <v>21561</v>
          </cell>
          <cell r="H20">
            <v>814</v>
          </cell>
          <cell r="I20">
            <v>0</v>
          </cell>
          <cell r="J20">
            <v>0</v>
          </cell>
          <cell r="K20">
            <v>243296</v>
          </cell>
          <cell r="L20">
            <v>8307.6305555555555</v>
          </cell>
          <cell r="N20">
            <v>8307.6299999999992</v>
          </cell>
          <cell r="P20">
            <v>782.7</v>
          </cell>
        </row>
        <row r="21">
          <cell r="C21" t="str">
            <v>Texas A&amp;M University - Corpus Christi</v>
          </cell>
          <cell r="D21">
            <v>128525</v>
          </cell>
          <cell r="E21">
            <v>93314</v>
          </cell>
          <cell r="F21">
            <v>221839</v>
          </cell>
          <cell r="G21">
            <v>25791</v>
          </cell>
          <cell r="H21">
            <v>3165</v>
          </cell>
          <cell r="I21">
            <v>0</v>
          </cell>
          <cell r="J21">
            <v>0</v>
          </cell>
          <cell r="K21">
            <v>250795</v>
          </cell>
          <cell r="L21">
            <v>8645.0916666666672</v>
          </cell>
          <cell r="N21">
            <v>8645.09</v>
          </cell>
          <cell r="P21">
            <v>775.42000000000007</v>
          </cell>
        </row>
        <row r="22">
          <cell r="C22" t="str">
            <v>Texas A&amp;M University - Kingsville</v>
          </cell>
          <cell r="D22">
            <v>96229</v>
          </cell>
          <cell r="E22">
            <v>48219</v>
          </cell>
          <cell r="F22">
            <v>144448</v>
          </cell>
          <cell r="G22">
            <v>19390</v>
          </cell>
          <cell r="H22">
            <v>2361</v>
          </cell>
          <cell r="I22">
            <v>0</v>
          </cell>
          <cell r="J22">
            <v>0</v>
          </cell>
          <cell r="K22">
            <v>166199</v>
          </cell>
          <cell r="L22">
            <v>5754.0166666666673</v>
          </cell>
          <cell r="N22">
            <v>5754.02</v>
          </cell>
          <cell r="P22">
            <v>616.11</v>
          </cell>
        </row>
        <row r="23">
          <cell r="C23" t="str">
            <v>Texas A&amp;M International University</v>
          </cell>
          <cell r="D23">
            <v>80831</v>
          </cell>
          <cell r="E23">
            <v>57326</v>
          </cell>
          <cell r="F23">
            <v>138157</v>
          </cell>
          <cell r="G23">
            <v>11168</v>
          </cell>
          <cell r="H23">
            <v>405</v>
          </cell>
          <cell r="I23">
            <v>0</v>
          </cell>
          <cell r="J23">
            <v>0</v>
          </cell>
          <cell r="K23">
            <v>149730</v>
          </cell>
          <cell r="L23">
            <v>5093.0666666666666</v>
          </cell>
          <cell r="N23">
            <v>5093.07</v>
          </cell>
          <cell r="P23">
            <v>395.44</v>
          </cell>
        </row>
        <row r="24">
          <cell r="C24" t="str">
            <v>West Texas A&amp;M University</v>
          </cell>
          <cell r="D24">
            <v>102757</v>
          </cell>
          <cell r="E24">
            <v>69596</v>
          </cell>
          <cell r="F24">
            <v>172353</v>
          </cell>
          <cell r="G24">
            <v>20601</v>
          </cell>
          <cell r="H24">
            <v>172</v>
          </cell>
          <cell r="I24">
            <v>0</v>
          </cell>
          <cell r="J24">
            <v>0</v>
          </cell>
          <cell r="K24">
            <v>193126</v>
          </cell>
          <cell r="L24">
            <v>6613.030555555556</v>
          </cell>
          <cell r="N24">
            <v>6613.03</v>
          </cell>
          <cell r="P24">
            <v>606.69000000000005</v>
          </cell>
        </row>
        <row r="25">
          <cell r="C25" t="str">
            <v>Texas A&amp;M University - Commerce</v>
          </cell>
          <cell r="D25">
            <v>79058</v>
          </cell>
          <cell r="E25">
            <v>84193</v>
          </cell>
          <cell r="F25">
            <v>163251</v>
          </cell>
          <cell r="G25">
            <v>67584</v>
          </cell>
          <cell r="H25">
            <v>7319</v>
          </cell>
          <cell r="I25">
            <v>0</v>
          </cell>
          <cell r="J25">
            <v>0</v>
          </cell>
          <cell r="K25">
            <v>238154</v>
          </cell>
          <cell r="L25">
            <v>8664.311111111112</v>
          </cell>
          <cell r="N25">
            <v>8664.31</v>
          </cell>
          <cell r="P25">
            <v>726.69</v>
          </cell>
        </row>
        <row r="26">
          <cell r="C26" t="str">
            <v>Texas A&amp;M University - Texarkana</v>
          </cell>
          <cell r="D26">
            <v>14571</v>
          </cell>
          <cell r="E26">
            <v>20589</v>
          </cell>
          <cell r="F26">
            <v>35160</v>
          </cell>
          <cell r="G26">
            <v>7215</v>
          </cell>
          <cell r="H26">
            <v>0</v>
          </cell>
          <cell r="I26">
            <v>0</v>
          </cell>
          <cell r="J26">
            <v>0</v>
          </cell>
          <cell r="K26">
            <v>42375</v>
          </cell>
          <cell r="L26">
            <v>1472.625</v>
          </cell>
          <cell r="N26">
            <v>1472.63</v>
          </cell>
          <cell r="P26">
            <v>142.44</v>
          </cell>
        </row>
        <row r="27">
          <cell r="C27" t="str">
            <v>Texas A&amp;M University - Central Texas</v>
          </cell>
          <cell r="D27">
            <v>2326</v>
          </cell>
          <cell r="E27">
            <v>30130</v>
          </cell>
          <cell r="F27">
            <v>32456</v>
          </cell>
          <cell r="G27">
            <v>11720</v>
          </cell>
          <cell r="H27">
            <v>0</v>
          </cell>
          <cell r="I27">
            <v>0</v>
          </cell>
          <cell r="J27">
            <v>0</v>
          </cell>
          <cell r="K27">
            <v>44176</v>
          </cell>
          <cell r="L27">
            <v>1570.1999999999998</v>
          </cell>
          <cell r="N27">
            <v>1570.2</v>
          </cell>
          <cell r="P27">
            <v>164.35</v>
          </cell>
        </row>
        <row r="28">
          <cell r="C28" t="str">
            <v>Texas A&amp;M University - San Antonio</v>
          </cell>
          <cell r="D28">
            <v>4421</v>
          </cell>
          <cell r="E28">
            <v>52705</v>
          </cell>
          <cell r="F28">
            <v>57126</v>
          </cell>
          <cell r="G28">
            <v>15974</v>
          </cell>
          <cell r="H28">
            <v>0</v>
          </cell>
          <cell r="I28">
            <v>0</v>
          </cell>
          <cell r="J28">
            <v>0</v>
          </cell>
          <cell r="K28">
            <v>73100</v>
          </cell>
          <cell r="L28">
            <v>2569.7833333333333</v>
          </cell>
          <cell r="N28">
            <v>2569.7800000000002</v>
          </cell>
          <cell r="P28">
            <v>256.93</v>
          </cell>
        </row>
        <row r="29">
          <cell r="C29" t="str">
            <v>University of Houston</v>
          </cell>
          <cell r="D29">
            <v>445597</v>
          </cell>
          <cell r="E29">
            <v>336636</v>
          </cell>
          <cell r="F29">
            <v>782233</v>
          </cell>
          <cell r="G29">
            <v>94369</v>
          </cell>
          <cell r="H29">
            <v>27504</v>
          </cell>
          <cell r="I29">
            <v>40092</v>
          </cell>
          <cell r="J29">
            <v>16119</v>
          </cell>
          <cell r="K29">
            <v>960317</v>
          </cell>
          <cell r="L29">
            <v>33679.063235294125</v>
          </cell>
          <cell r="N29">
            <v>33679.06</v>
          </cell>
          <cell r="P29">
            <v>2906.5600000000004</v>
          </cell>
        </row>
        <row r="30">
          <cell r="C30" t="str">
            <v>University of Houston - Clear Lake</v>
          </cell>
          <cell r="D30">
            <v>0</v>
          </cell>
          <cell r="E30">
            <v>105066</v>
          </cell>
          <cell r="F30">
            <v>105066</v>
          </cell>
          <cell r="G30">
            <v>52882</v>
          </cell>
          <cell r="H30">
            <v>1336</v>
          </cell>
          <cell r="I30">
            <v>0</v>
          </cell>
          <cell r="J30">
            <v>0</v>
          </cell>
          <cell r="K30">
            <v>159284</v>
          </cell>
          <cell r="L30">
            <v>5779.8388888888894</v>
          </cell>
          <cell r="N30">
            <v>5779.84</v>
          </cell>
          <cell r="P30">
            <v>635.81999999999994</v>
          </cell>
        </row>
        <row r="31">
          <cell r="C31" t="str">
            <v>University of Houston - Downtown</v>
          </cell>
          <cell r="D31">
            <v>130739</v>
          </cell>
          <cell r="E31">
            <v>137601</v>
          </cell>
          <cell r="F31">
            <v>268340</v>
          </cell>
          <cell r="G31">
            <v>2741</v>
          </cell>
          <cell r="H31">
            <v>0</v>
          </cell>
          <cell r="I31">
            <v>0</v>
          </cell>
          <cell r="J31">
            <v>0</v>
          </cell>
          <cell r="K31">
            <v>271081</v>
          </cell>
          <cell r="L31">
            <v>9058.875</v>
          </cell>
          <cell r="N31">
            <v>9058.8799999999992</v>
          </cell>
          <cell r="P31">
            <v>852.37</v>
          </cell>
        </row>
        <row r="32">
          <cell r="C32" t="str">
            <v>University of Houston - Victoria</v>
          </cell>
          <cell r="D32">
            <v>12919</v>
          </cell>
          <cell r="E32">
            <v>45886</v>
          </cell>
          <cell r="F32">
            <v>58805</v>
          </cell>
          <cell r="G32">
            <v>26230</v>
          </cell>
          <cell r="H32">
            <v>0</v>
          </cell>
          <cell r="I32">
            <v>0</v>
          </cell>
          <cell r="J32">
            <v>0</v>
          </cell>
          <cell r="K32">
            <v>85035</v>
          </cell>
          <cell r="L32">
            <v>3053.0833333333335</v>
          </cell>
          <cell r="N32">
            <v>3053.08</v>
          </cell>
          <cell r="P32">
            <v>263.94</v>
          </cell>
        </row>
        <row r="33">
          <cell r="C33" t="str">
            <v xml:space="preserve">Lamar University </v>
          </cell>
          <cell r="D33">
            <v>168038</v>
          </cell>
          <cell r="E33">
            <v>69916</v>
          </cell>
          <cell r="F33">
            <v>237954</v>
          </cell>
          <cell r="G33">
            <v>76165</v>
          </cell>
          <cell r="H33">
            <v>5239</v>
          </cell>
          <cell r="I33">
            <v>0</v>
          </cell>
          <cell r="J33">
            <v>0</v>
          </cell>
          <cell r="K33">
            <v>319358</v>
          </cell>
          <cell r="L33">
            <v>11396.397222222222</v>
          </cell>
          <cell r="N33">
            <v>11396.4</v>
          </cell>
          <cell r="P33">
            <v>889.31</v>
          </cell>
        </row>
        <row r="34">
          <cell r="C34" t="str">
            <v>Sam Houston State University</v>
          </cell>
          <cell r="D34">
            <v>241086</v>
          </cell>
          <cell r="E34">
            <v>158838</v>
          </cell>
          <cell r="F34">
            <v>399924</v>
          </cell>
          <cell r="G34">
            <v>39424</v>
          </cell>
          <cell r="H34">
            <v>4188</v>
          </cell>
          <cell r="I34">
            <v>0</v>
          </cell>
          <cell r="J34">
            <v>0</v>
          </cell>
          <cell r="K34">
            <v>443536</v>
          </cell>
          <cell r="L34">
            <v>15206.133333333331</v>
          </cell>
          <cell r="N34">
            <v>15206.13</v>
          </cell>
          <cell r="P34">
            <v>1203.7</v>
          </cell>
        </row>
        <row r="35">
          <cell r="C35" t="str">
            <v>Texas State University - San Marcos</v>
          </cell>
          <cell r="D35">
            <v>469474</v>
          </cell>
          <cell r="E35">
            <v>290417</v>
          </cell>
          <cell r="F35">
            <v>759891</v>
          </cell>
          <cell r="G35">
            <v>71757</v>
          </cell>
          <cell r="H35">
            <v>4152</v>
          </cell>
          <cell r="I35">
            <v>3490</v>
          </cell>
          <cell r="J35">
            <v>0</v>
          </cell>
          <cell r="K35">
            <v>839290</v>
          </cell>
          <cell r="L35">
            <v>28695.658333333336</v>
          </cell>
          <cell r="N35">
            <v>28695.66</v>
          </cell>
          <cell r="P35">
            <v>2023.54</v>
          </cell>
        </row>
        <row r="36">
          <cell r="C36" t="str">
            <v>SUL ROSS RIO GRANDE COLLEGE</v>
          </cell>
          <cell r="D36">
            <v>586</v>
          </cell>
          <cell r="E36">
            <v>15221</v>
          </cell>
          <cell r="F36">
            <v>15807</v>
          </cell>
          <cell r="G36">
            <v>2781</v>
          </cell>
          <cell r="H36">
            <v>0</v>
          </cell>
          <cell r="I36">
            <v>0</v>
          </cell>
          <cell r="J36">
            <v>0</v>
          </cell>
          <cell r="K36">
            <v>18588</v>
          </cell>
          <cell r="L36">
            <v>642.77499999999998</v>
          </cell>
          <cell r="N36">
            <v>642.78</v>
          </cell>
          <cell r="P36">
            <v>62.1</v>
          </cell>
        </row>
        <row r="37">
          <cell r="C37" t="str">
            <v>Sul Ross State University</v>
          </cell>
          <cell r="D37">
            <v>28275</v>
          </cell>
          <cell r="E37">
            <v>8949</v>
          </cell>
          <cell r="F37">
            <v>37224</v>
          </cell>
          <cell r="G37">
            <v>8796</v>
          </cell>
          <cell r="H37">
            <v>0</v>
          </cell>
          <cell r="I37">
            <v>0</v>
          </cell>
          <cell r="J37">
            <v>0</v>
          </cell>
          <cell r="K37">
            <v>46020</v>
          </cell>
          <cell r="L37">
            <v>1607.3</v>
          </cell>
          <cell r="N37">
            <v>1607.3</v>
          </cell>
          <cell r="O37">
            <v>2250.08</v>
          </cell>
          <cell r="P37">
            <v>232.19</v>
          </cell>
          <cell r="Q37">
            <v>294.29000000000002</v>
          </cell>
          <cell r="S37">
            <v>0</v>
          </cell>
        </row>
        <row r="38">
          <cell r="C38" t="str">
            <v>Texas Tech University</v>
          </cell>
          <cell r="D38">
            <v>443657</v>
          </cell>
          <cell r="E38">
            <v>268678</v>
          </cell>
          <cell r="F38">
            <v>712335</v>
          </cell>
          <cell r="G38">
            <v>64730</v>
          </cell>
          <cell r="H38">
            <v>36517</v>
          </cell>
          <cell r="I38">
            <v>19903</v>
          </cell>
          <cell r="J38">
            <v>0</v>
          </cell>
          <cell r="K38">
            <v>833485</v>
          </cell>
          <cell r="L38">
            <v>29299.597222222223</v>
          </cell>
          <cell r="N38">
            <v>29299.599999999999</v>
          </cell>
          <cell r="P38">
            <v>3100.55</v>
          </cell>
        </row>
        <row r="39">
          <cell r="C39" t="str">
            <v>Angelo State University</v>
          </cell>
          <cell r="D39">
            <v>106803</v>
          </cell>
          <cell r="E39">
            <v>42753</v>
          </cell>
          <cell r="F39">
            <v>149556</v>
          </cell>
          <cell r="G39">
            <v>13647</v>
          </cell>
          <cell r="H39">
            <v>0</v>
          </cell>
          <cell r="I39">
            <v>2032</v>
          </cell>
          <cell r="J39">
            <v>0</v>
          </cell>
          <cell r="K39">
            <v>165235</v>
          </cell>
          <cell r="L39">
            <v>5638.4916666666668</v>
          </cell>
          <cell r="N39">
            <v>5638.49</v>
          </cell>
          <cell r="P39">
            <v>585.18000000000006</v>
          </cell>
        </row>
        <row r="40">
          <cell r="C40" t="str">
            <v>University of North Texas</v>
          </cell>
          <cell r="D40">
            <v>433614</v>
          </cell>
          <cell r="E40">
            <v>306333</v>
          </cell>
          <cell r="F40">
            <v>739947</v>
          </cell>
          <cell r="G40">
            <v>80284</v>
          </cell>
          <cell r="H40">
            <v>24854</v>
          </cell>
          <cell r="I40">
            <v>1278</v>
          </cell>
          <cell r="J40">
            <v>0</v>
          </cell>
          <cell r="K40">
            <v>846363</v>
          </cell>
          <cell r="L40">
            <v>29444.094444444447</v>
          </cell>
          <cell r="N40">
            <v>29444.09</v>
          </cell>
          <cell r="P40">
            <v>2817.1099999999997</v>
          </cell>
        </row>
        <row r="41">
          <cell r="C41" t="str">
            <v>University of North Texas at Dallas</v>
          </cell>
          <cell r="D41">
            <v>10037</v>
          </cell>
          <cell r="E41">
            <v>21921</v>
          </cell>
          <cell r="F41">
            <v>31958</v>
          </cell>
          <cell r="G41">
            <v>3903</v>
          </cell>
          <cell r="H41">
            <v>0</v>
          </cell>
          <cell r="I41">
            <v>0</v>
          </cell>
          <cell r="J41">
            <v>0</v>
          </cell>
          <cell r="K41">
            <v>35861</v>
          </cell>
          <cell r="L41">
            <v>1227.8916666666667</v>
          </cell>
          <cell r="N41">
            <v>1227.8900000000001</v>
          </cell>
          <cell r="P41">
            <v>107.25</v>
          </cell>
        </row>
        <row r="42">
          <cell r="C42" t="str">
            <v>Midwestern State University</v>
          </cell>
          <cell r="D42">
            <v>79960</v>
          </cell>
          <cell r="E42">
            <v>52944</v>
          </cell>
          <cell r="F42">
            <v>132904</v>
          </cell>
          <cell r="G42">
            <v>8072</v>
          </cell>
          <cell r="H42">
            <v>0</v>
          </cell>
          <cell r="I42">
            <v>0</v>
          </cell>
          <cell r="J42">
            <v>0</v>
          </cell>
          <cell r="K42">
            <v>140976</v>
          </cell>
          <cell r="L42">
            <v>4766.4666666666662</v>
          </cell>
          <cell r="N42">
            <v>4766.47</v>
          </cell>
          <cell r="P42">
            <v>500.63</v>
          </cell>
        </row>
        <row r="43">
          <cell r="C43" t="str">
            <v>Stephen F. Austin State University</v>
          </cell>
          <cell r="D43">
            <v>199360</v>
          </cell>
          <cell r="E43">
            <v>104276</v>
          </cell>
          <cell r="F43">
            <v>303636</v>
          </cell>
          <cell r="G43">
            <v>24901</v>
          </cell>
          <cell r="H43">
            <v>1322</v>
          </cell>
          <cell r="I43">
            <v>0</v>
          </cell>
          <cell r="J43">
            <v>0</v>
          </cell>
          <cell r="K43">
            <v>329859</v>
          </cell>
          <cell r="L43">
            <v>11232.186111111112</v>
          </cell>
          <cell r="N43">
            <v>11232.19</v>
          </cell>
          <cell r="P43">
            <v>1106.5999999999999</v>
          </cell>
        </row>
        <row r="44">
          <cell r="C44" t="str">
            <v>Texas Southern University</v>
          </cell>
          <cell r="D44">
            <v>131858</v>
          </cell>
          <cell r="E44">
            <v>44713</v>
          </cell>
          <cell r="F44">
            <v>176571</v>
          </cell>
          <cell r="G44">
            <v>24565</v>
          </cell>
          <cell r="H44">
            <v>3509</v>
          </cell>
          <cell r="I44">
            <v>31824</v>
          </cell>
          <cell r="J44">
            <v>0</v>
          </cell>
          <cell r="K44">
            <v>236469</v>
          </cell>
          <cell r="L44">
            <v>8430.1861111111102</v>
          </cell>
          <cell r="N44">
            <v>8430.19</v>
          </cell>
          <cell r="P44">
            <v>897.9</v>
          </cell>
        </row>
        <row r="45">
          <cell r="C45" t="str">
            <v>Texas Woman's University</v>
          </cell>
          <cell r="D45">
            <v>114524</v>
          </cell>
          <cell r="E45">
            <v>110381</v>
          </cell>
          <cell r="F45">
            <v>224905</v>
          </cell>
          <cell r="G45">
            <v>81981</v>
          </cell>
          <cell r="H45">
            <v>10943</v>
          </cell>
          <cell r="I45">
            <v>8357</v>
          </cell>
          <cell r="J45">
            <v>0</v>
          </cell>
          <cell r="K45">
            <v>326186</v>
          </cell>
          <cell r="L45">
            <v>11868.861111111111</v>
          </cell>
          <cell r="N45">
            <v>11868.86</v>
          </cell>
          <cell r="P45">
            <v>1166.0500000000002</v>
          </cell>
        </row>
        <row r="46">
          <cell r="C46" t="str">
            <v>TOTAL</v>
          </cell>
          <cell r="D46">
            <v>6617338</v>
          </cell>
          <cell r="E46">
            <v>4854508</v>
          </cell>
          <cell r="F46">
            <v>11471846</v>
          </cell>
          <cell r="G46">
            <v>1556380</v>
          </cell>
          <cell r="H46">
            <v>358415</v>
          </cell>
          <cell r="I46">
            <v>161518</v>
          </cell>
          <cell r="J46">
            <v>16119</v>
          </cell>
          <cell r="K46">
            <v>13564278</v>
          </cell>
          <cell r="L46">
            <v>474359.98267973866</v>
          </cell>
          <cell r="N46">
            <v>474360.00000000006</v>
          </cell>
          <cell r="P46">
            <v>44469.590000000004</v>
          </cell>
        </row>
      </sheetData>
      <sheetData sheetId="1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year 2015"/>
      <sheetName val="2-year 2015"/>
      <sheetName val="Ranking by state, p. 6"/>
      <sheetName val="National data, p.7"/>
      <sheetName val="60x30TX pp. 8-10"/>
      <sheetName val="Debt, p. 11"/>
      <sheetName val="Earnings, p. 12"/>
      <sheetName val="Demograph,Enroll, DualCred, p13"/>
      <sheetName val="Completion, p. 14"/>
      <sheetName val="8th Gr Cohort, p. 15"/>
      <sheetName val="Transfer Success, p. 16"/>
      <sheetName val="Dev. Ed. p. 17"/>
      <sheetName val="CTG Part and Success, p. 17 "/>
      <sheetName val="CTG Research, p. 18"/>
      <sheetName val="Grad Rate 14-yr Change, p. 19"/>
      <sheetName val="Financial 4-yr p. 27"/>
      <sheetName val="Financial 2-yr p. 49"/>
      <sheetName val="AD2 4yr"/>
      <sheetName val="Accountability 4yr"/>
      <sheetName val="AD3 4yr"/>
      <sheetName val="AD5 4yr"/>
      <sheetName val="AD8 4yr"/>
      <sheetName val="AD13 4yr"/>
      <sheetName val="AD14 4yr"/>
      <sheetName val="AD18 4yr"/>
      <sheetName val="AD19-21 4yr"/>
      <sheetName val="AD22 4yr"/>
      <sheetName val="AE2 2yr"/>
      <sheetName val="Accountability 2yr"/>
      <sheetName val="AE7 2yr"/>
      <sheetName val="AE8 2yr"/>
      <sheetName val="AE9 2yr"/>
      <sheetName val="AE12 2yr"/>
      <sheetName val="AE175 2yr"/>
      <sheetName val="AE22 2yr"/>
      <sheetName val="AO1"/>
      <sheetName val="AO2"/>
      <sheetName val="AO3"/>
      <sheetName val="AO4"/>
      <sheetName val="AO5"/>
      <sheetName val="AO6"/>
      <sheetName val="AO7"/>
      <sheetName val="AO8"/>
      <sheetName val="AO9"/>
      <sheetName val="AO11, 12, 16 ,57-60"/>
      <sheetName val="AO 20-24"/>
      <sheetName val="AO25-30, 35"/>
      <sheetName val="AO31"/>
      <sheetName val="AO33.1"/>
      <sheetName val="AO33.2"/>
      <sheetName val="AO36"/>
      <sheetName val="AO37"/>
      <sheetName val="AO38"/>
      <sheetName val="AO39"/>
      <sheetName val="AO40"/>
      <sheetName val="AO60-AO63"/>
      <sheetName val="AO60.5"/>
      <sheetName val="AO41, 62"/>
      <sheetName val="AO42-43"/>
      <sheetName val="AO44-46,48-50"/>
      <sheetName val="AO51-53"/>
      <sheetName val="AO47"/>
      <sheetName val="AO63-66"/>
      <sheetName val="AO67"/>
      <sheetName val="AO68"/>
      <sheetName val="AO69"/>
      <sheetName val="AO70"/>
      <sheetName val="AC1-4"/>
      <sheetName val="AC5-9"/>
      <sheetName val="AC10-12"/>
      <sheetName val="AC13-14"/>
      <sheetName val="AC15-16"/>
      <sheetName val="AC17-18"/>
      <sheetName val="AC19-20"/>
      <sheetName val="AC21-22"/>
      <sheetName val="AO51-52"/>
      <sheetName val="AO53-54"/>
      <sheetName val="AO-60x30TX"/>
      <sheetName val="ATO1-ATO3"/>
      <sheetName val="ATO4-ATO9"/>
      <sheetName val="DB01-DB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heet2"/>
      <sheetName val="Sheet1"/>
    </sheetNames>
    <sheetDataSet>
      <sheetData sheetId="0">
        <row r="2">
          <cell r="B2">
            <v>3565</v>
          </cell>
          <cell r="C2">
            <v>16</v>
          </cell>
        </row>
        <row r="3">
          <cell r="B3">
            <v>3594</v>
          </cell>
          <cell r="C3">
            <v>227</v>
          </cell>
        </row>
        <row r="4">
          <cell r="B4">
            <v>3599</v>
          </cell>
          <cell r="C4">
            <v>11</v>
          </cell>
        </row>
        <row r="5">
          <cell r="B5">
            <v>3606</v>
          </cell>
          <cell r="C5">
            <v>37</v>
          </cell>
        </row>
        <row r="6">
          <cell r="B6">
            <v>3615</v>
          </cell>
          <cell r="C6">
            <v>42</v>
          </cell>
        </row>
        <row r="7">
          <cell r="B7">
            <v>3624</v>
          </cell>
          <cell r="C7">
            <v>5</v>
          </cell>
        </row>
        <row r="8">
          <cell r="B8">
            <v>3630</v>
          </cell>
          <cell r="C8">
            <v>22</v>
          </cell>
        </row>
        <row r="9">
          <cell r="B9">
            <v>3632</v>
          </cell>
          <cell r="C9">
            <v>688</v>
          </cell>
        </row>
        <row r="10">
          <cell r="B10">
            <v>3639</v>
          </cell>
          <cell r="C10">
            <v>7</v>
          </cell>
        </row>
        <row r="11">
          <cell r="B11">
            <v>3642</v>
          </cell>
          <cell r="C11">
            <v>13</v>
          </cell>
        </row>
        <row r="12">
          <cell r="B12">
            <v>3644</v>
          </cell>
          <cell r="C12">
            <v>283</v>
          </cell>
        </row>
        <row r="13">
          <cell r="B13">
            <v>3646</v>
          </cell>
          <cell r="C13">
            <v>99</v>
          </cell>
        </row>
        <row r="14">
          <cell r="B14">
            <v>3652</v>
          </cell>
          <cell r="C14">
            <v>236</v>
          </cell>
        </row>
        <row r="15">
          <cell r="B15">
            <v>3656</v>
          </cell>
          <cell r="C15">
            <v>219</v>
          </cell>
        </row>
        <row r="16">
          <cell r="B16">
            <v>3658</v>
          </cell>
          <cell r="C16">
            <v>837</v>
          </cell>
        </row>
        <row r="17">
          <cell r="B17">
            <v>3661</v>
          </cell>
          <cell r="C17">
            <v>108</v>
          </cell>
        </row>
        <row r="18">
          <cell r="B18">
            <v>3665</v>
          </cell>
          <cell r="C18">
            <v>4</v>
          </cell>
        </row>
        <row r="19">
          <cell r="B19">
            <v>9651</v>
          </cell>
          <cell r="C19">
            <v>4</v>
          </cell>
        </row>
        <row r="20">
          <cell r="B20">
            <v>9741</v>
          </cell>
          <cell r="C20">
            <v>178</v>
          </cell>
        </row>
        <row r="21">
          <cell r="B21">
            <v>10115</v>
          </cell>
          <cell r="C21">
            <v>92</v>
          </cell>
        </row>
        <row r="22">
          <cell r="B22">
            <v>11161</v>
          </cell>
          <cell r="C22">
            <v>15</v>
          </cell>
        </row>
        <row r="23">
          <cell r="B23">
            <v>11163</v>
          </cell>
          <cell r="C23">
            <v>11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84"/>
      <sheetName val="FY85"/>
      <sheetName val="FY86"/>
      <sheetName val="FY87"/>
      <sheetName val="FY88"/>
      <sheetName val="FY89"/>
      <sheetName val="FY90"/>
      <sheetName val="FY91"/>
      <sheetName val="FY92"/>
      <sheetName val="FY93"/>
      <sheetName val="FY94"/>
      <sheetName val="FY95"/>
      <sheetName val="FY96"/>
      <sheetName val="FY97"/>
      <sheetName val="FY98"/>
      <sheetName val="FY99"/>
      <sheetName val="FY00"/>
      <sheetName val="FY01"/>
      <sheetName val="FY02"/>
      <sheetName val="FY03"/>
      <sheetName val="FY04"/>
      <sheetName val="FY05"/>
      <sheetName val="FY06"/>
      <sheetName val="FY07"/>
      <sheetName val="FY08"/>
      <sheetName val="FY09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STATE-FUNDED SEMESTER CREDIT HOURS BY LEVEL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Arl"/>
      <sheetName val="UTAustin"/>
      <sheetName val="UTDallas"/>
      <sheetName val="UTEP"/>
      <sheetName val="UTPanAm"/>
      <sheetName val="UTBrwnsville"/>
      <sheetName val="UTPB"/>
      <sheetName val="UTSA"/>
      <sheetName val="UTTyler"/>
      <sheetName val="TAMU"/>
      <sheetName val="TAMUG"/>
      <sheetName val="PVAMU"/>
      <sheetName val="Tarleton"/>
      <sheetName val="TAMUCommerce"/>
      <sheetName val="TAMUCorpusChristi"/>
      <sheetName val="TAMUKingsville"/>
      <sheetName val="TAMUInternational"/>
      <sheetName val="TAMUTexarkana"/>
      <sheetName val="WTAMU"/>
      <sheetName val="UH"/>
      <sheetName val="UHClearLake"/>
      <sheetName val="UHDowntown"/>
      <sheetName val="UHVictoria"/>
      <sheetName val="Midwestern"/>
      <sheetName val="UNorthTexas"/>
      <sheetName val="SFASU"/>
      <sheetName val="TSU"/>
      <sheetName val="Tech"/>
      <sheetName val="TWU"/>
      <sheetName val="AngeloState"/>
      <sheetName val="Lamar"/>
      <sheetName val="SamHouston"/>
      <sheetName val="TxStateSanMarcos"/>
      <sheetName val="SulR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Midwestern State University</v>
          </cell>
        </row>
        <row r="2">
          <cell r="A2" t="str">
            <v>SCHEDULE C-2:  EXPENSES BY OBJECT AND FUND GROUP</v>
          </cell>
          <cell r="AE2" t="str">
            <v>Schcol &amp; Fell</v>
          </cell>
          <cell r="AF2" t="str">
            <v>Schcol &amp; Fell</v>
          </cell>
        </row>
        <row r="3">
          <cell r="A3" t="str">
            <v>For the year ended August 31, 2006</v>
          </cell>
          <cell r="AF3" t="str">
            <v>Allowances</v>
          </cell>
        </row>
        <row r="4">
          <cell r="A4" t="str">
            <v>UNAUDITED</v>
          </cell>
        </row>
        <row r="5">
          <cell r="A5">
            <v>24</v>
          </cell>
        </row>
        <row r="6">
          <cell r="C6" t="str">
            <v>Salaries</v>
          </cell>
          <cell r="E6" t="str">
            <v>Payroll</v>
          </cell>
          <cell r="G6" t="str">
            <v>Costs of</v>
          </cell>
          <cell r="I6" t="str">
            <v>Professional</v>
          </cell>
          <cell r="M6" t="str">
            <v>Materials</v>
          </cell>
          <cell r="S6" t="str">
            <v>Repairs and</v>
          </cell>
          <cell r="U6" t="str">
            <v>Rentals and</v>
          </cell>
          <cell r="W6" t="str">
            <v>Printing and</v>
          </cell>
          <cell r="Y6" t="str">
            <v>Bad Debt</v>
          </cell>
          <cell r="AA6" t="str">
            <v xml:space="preserve">Claims and </v>
          </cell>
          <cell r="AC6" t="str">
            <v>Scholarships</v>
          </cell>
          <cell r="AG6" t="str">
            <v>Depreciation</v>
          </cell>
          <cell r="AI6" t="str">
            <v>Federal Sponsored</v>
          </cell>
          <cell r="AK6" t="str">
            <v>State Sponsored</v>
          </cell>
          <cell r="AM6" t="str">
            <v>Other</v>
          </cell>
          <cell r="AO6" t="str">
            <v>Subtotal</v>
          </cell>
          <cell r="AQ6" t="str">
            <v>Capital</v>
          </cell>
        </row>
        <row r="7">
          <cell r="C7" t="str">
            <v>and Wages</v>
          </cell>
          <cell r="E7" t="str">
            <v>Related Costs</v>
          </cell>
          <cell r="G7" t="str">
            <v>Goods Sold</v>
          </cell>
          <cell r="I7" t="str">
            <v>Fees and Services</v>
          </cell>
          <cell r="K7" t="str">
            <v>Travel</v>
          </cell>
          <cell r="M7" t="str">
            <v>and Supplies</v>
          </cell>
          <cell r="O7" t="str">
            <v>Utilities</v>
          </cell>
          <cell r="Q7" t="str">
            <v>Telecomm</v>
          </cell>
          <cell r="S7" t="str">
            <v>Maintenance</v>
          </cell>
          <cell r="U7" t="str">
            <v>Leases</v>
          </cell>
          <cell r="W7" t="str">
            <v>Reproduction</v>
          </cell>
          <cell r="Y7" t="str">
            <v>Expense</v>
          </cell>
          <cell r="AA7" t="str">
            <v>Losses</v>
          </cell>
          <cell r="AC7" t="str">
            <v>and Fellowships</v>
          </cell>
          <cell r="AG7" t="str">
            <v>and Amortization</v>
          </cell>
          <cell r="AI7" t="str">
            <v>Pass-Throughs</v>
          </cell>
          <cell r="AK7" t="str">
            <v>Pass-Throughs</v>
          </cell>
          <cell r="AM7" t="str">
            <v>Expenses</v>
          </cell>
          <cell r="AO7" t="str">
            <v>Operating Expenses</v>
          </cell>
          <cell r="AQ7" t="str">
            <v>Outlay</v>
          </cell>
          <cell r="AS7" t="str">
            <v>Total</v>
          </cell>
        </row>
        <row r="9">
          <cell r="A9" t="str">
            <v>EDUCATIONAL AND GENERAL</v>
          </cell>
        </row>
        <row r="10">
          <cell r="A10" t="str">
            <v xml:space="preserve">     Instruction</v>
          </cell>
          <cell r="B10" t="str">
            <v>$</v>
          </cell>
        </row>
        <row r="11">
          <cell r="A11" t="str">
            <v xml:space="preserve">     Research</v>
          </cell>
        </row>
        <row r="12">
          <cell r="A12" t="str">
            <v xml:space="preserve">     Public Service</v>
          </cell>
        </row>
        <row r="13">
          <cell r="A13" t="str">
            <v xml:space="preserve">     Hospitals/Clinics</v>
          </cell>
        </row>
        <row r="14">
          <cell r="A14" t="str">
            <v xml:space="preserve">     Academic Support</v>
          </cell>
        </row>
        <row r="15">
          <cell r="A15" t="str">
            <v xml:space="preserve">     Student Services</v>
          </cell>
        </row>
        <row r="16">
          <cell r="A16" t="str">
            <v xml:space="preserve">     Institutional Support</v>
          </cell>
        </row>
        <row r="17">
          <cell r="A17" t="str">
            <v xml:space="preserve">     Operation and Maintenance of Plant</v>
          </cell>
        </row>
        <row r="18">
          <cell r="A18" t="str">
            <v xml:space="preserve">     Scholarships and Fellowships</v>
          </cell>
        </row>
        <row r="19">
          <cell r="A19" t="str">
            <v xml:space="preserve">           Scholarship allowances</v>
          </cell>
        </row>
        <row r="20">
          <cell r="A20" t="str">
            <v xml:space="preserve">     Auxiliary Enterprises</v>
          </cell>
        </row>
        <row r="21">
          <cell r="A21" t="str">
            <v xml:space="preserve">     Amortization</v>
          </cell>
        </row>
        <row r="22">
          <cell r="A22" t="str">
            <v xml:space="preserve">   Total Educational and General</v>
          </cell>
        </row>
        <row r="25">
          <cell r="A25" t="str">
            <v>DESIGNATED</v>
          </cell>
        </row>
        <row r="26">
          <cell r="A26" t="str">
            <v xml:space="preserve">     Instruction</v>
          </cell>
        </row>
        <row r="27">
          <cell r="A27" t="str">
            <v xml:space="preserve">     Research</v>
          </cell>
        </row>
        <row r="28">
          <cell r="A28" t="str">
            <v xml:space="preserve">     Public Service</v>
          </cell>
        </row>
        <row r="29">
          <cell r="A29" t="str">
            <v xml:space="preserve">     Hospitals/Clinics</v>
          </cell>
        </row>
        <row r="30">
          <cell r="A30" t="str">
            <v xml:space="preserve">     Academic Support</v>
          </cell>
        </row>
        <row r="31">
          <cell r="A31" t="str">
            <v xml:space="preserve">     Student Services</v>
          </cell>
        </row>
        <row r="32">
          <cell r="A32" t="str">
            <v xml:space="preserve">     Institutional Support</v>
          </cell>
        </row>
        <row r="33">
          <cell r="A33" t="str">
            <v xml:space="preserve">     Operation and Maintenance of Plant</v>
          </cell>
        </row>
        <row r="34">
          <cell r="A34" t="str">
            <v xml:space="preserve">     Scholarships and Fellowships</v>
          </cell>
        </row>
        <row r="35">
          <cell r="A35" t="str">
            <v xml:space="preserve">          Scholarship Allowances</v>
          </cell>
        </row>
        <row r="36">
          <cell r="A36" t="str">
            <v xml:space="preserve">     Auxiliary Enterprises</v>
          </cell>
        </row>
        <row r="37">
          <cell r="A37" t="str">
            <v xml:space="preserve">     Amortization</v>
          </cell>
        </row>
        <row r="38">
          <cell r="A38" t="str">
            <v xml:space="preserve">   Total Designated</v>
          </cell>
        </row>
        <row r="41">
          <cell r="A41" t="str">
            <v>AUXILIARY ENTERPRISES</v>
          </cell>
        </row>
        <row r="42">
          <cell r="A42" t="str">
            <v xml:space="preserve">     Auxiliary Enterprises</v>
          </cell>
        </row>
        <row r="43">
          <cell r="A43" t="str">
            <v xml:space="preserve">          Scholarship Allowances</v>
          </cell>
        </row>
        <row r="44">
          <cell r="A44" t="str">
            <v xml:space="preserve">   Total Auxiliary Enterprises</v>
          </cell>
        </row>
        <row r="48">
          <cell r="A48" t="str">
            <v>RESTRICTED EXPENDABLE</v>
          </cell>
        </row>
        <row r="49">
          <cell r="A49" t="str">
            <v xml:space="preserve">     Instruction</v>
          </cell>
        </row>
        <row r="50">
          <cell r="A50" t="str">
            <v xml:space="preserve">     Research</v>
          </cell>
        </row>
        <row r="51">
          <cell r="A51" t="str">
            <v xml:space="preserve">     Public Service</v>
          </cell>
        </row>
        <row r="52">
          <cell r="A52" t="str">
            <v xml:space="preserve">     Hospitals/Clinics</v>
          </cell>
        </row>
        <row r="53">
          <cell r="A53" t="str">
            <v xml:space="preserve">     Academic Support</v>
          </cell>
        </row>
        <row r="54">
          <cell r="A54" t="str">
            <v xml:space="preserve">     Student Services</v>
          </cell>
        </row>
        <row r="55">
          <cell r="A55" t="str">
            <v xml:space="preserve">     Institutional Support</v>
          </cell>
        </row>
        <row r="56">
          <cell r="A56" t="str">
            <v xml:space="preserve">     Operation and Maintenance of Plant</v>
          </cell>
        </row>
        <row r="57">
          <cell r="A57" t="str">
            <v xml:space="preserve">     Scholarships and Fellowships</v>
          </cell>
        </row>
        <row r="58">
          <cell r="A58" t="str">
            <v xml:space="preserve">          Scholarship Allowances</v>
          </cell>
        </row>
        <row r="59">
          <cell r="A59" t="str">
            <v xml:space="preserve">     Auxiliary Enterprises</v>
          </cell>
        </row>
        <row r="60">
          <cell r="A60" t="str">
            <v xml:space="preserve">     Amortization</v>
          </cell>
        </row>
        <row r="61">
          <cell r="A61" t="str">
            <v xml:space="preserve">   Total Restricted Expendable</v>
          </cell>
        </row>
        <row r="64">
          <cell r="A64" t="str">
            <v>LOAN FUNDS</v>
          </cell>
        </row>
        <row r="65">
          <cell r="A65" t="str">
            <v xml:space="preserve">     Student Services</v>
          </cell>
        </row>
        <row r="68">
          <cell r="A68" t="str">
            <v>PLANT FUNDS</v>
          </cell>
        </row>
        <row r="69">
          <cell r="A69" t="str">
            <v xml:space="preserve">     Instruction</v>
          </cell>
        </row>
        <row r="70">
          <cell r="A70" t="str">
            <v xml:space="preserve">     Research</v>
          </cell>
        </row>
        <row r="71">
          <cell r="A71" t="str">
            <v xml:space="preserve">     Public Service</v>
          </cell>
        </row>
        <row r="72">
          <cell r="A72" t="str">
            <v xml:space="preserve">     Hospitals/Clinics</v>
          </cell>
        </row>
        <row r="73">
          <cell r="A73" t="str">
            <v xml:space="preserve">     Academic Support</v>
          </cell>
        </row>
        <row r="74">
          <cell r="A74" t="str">
            <v xml:space="preserve">     Student Services</v>
          </cell>
        </row>
        <row r="75">
          <cell r="A75" t="str">
            <v xml:space="preserve">     Institutional Support</v>
          </cell>
        </row>
        <row r="76">
          <cell r="A76" t="str">
            <v xml:space="preserve">     Operation and Maintenance of Plant</v>
          </cell>
        </row>
        <row r="77">
          <cell r="A77" t="str">
            <v xml:space="preserve">     Auxiliary Enterprises</v>
          </cell>
        </row>
        <row r="78">
          <cell r="A78" t="str">
            <v xml:space="preserve">     Depreciation (Investment in Plant)</v>
          </cell>
        </row>
        <row r="79">
          <cell r="A79" t="str">
            <v xml:space="preserve">   Total Plant Funds</v>
          </cell>
        </row>
        <row r="81">
          <cell r="A81" t="str">
            <v>AVAILABLE UNIVERSITY FUND</v>
          </cell>
        </row>
        <row r="82">
          <cell r="A82" t="str">
            <v>TOTAL OPERATING EXPENSES (Exh. B)</v>
          </cell>
          <cell r="B82" t="str">
            <v>$</v>
          </cell>
        </row>
        <row r="84">
          <cell r="A84" t="str">
            <v>Relevant Data Collection Totals</v>
          </cell>
        </row>
        <row r="85">
          <cell r="A85" t="str">
            <v xml:space="preserve">     Instruction</v>
          </cell>
          <cell r="B85" t="str">
            <v>$</v>
          </cell>
        </row>
        <row r="86">
          <cell r="A86" t="str">
            <v xml:space="preserve">     Research</v>
          </cell>
        </row>
        <row r="87">
          <cell r="A87" t="str">
            <v xml:space="preserve">     Public Service</v>
          </cell>
        </row>
        <row r="88">
          <cell r="A88" t="str">
            <v xml:space="preserve">     Hospitals/Clinics</v>
          </cell>
        </row>
        <row r="89">
          <cell r="A89" t="str">
            <v xml:space="preserve">     Academic Support</v>
          </cell>
        </row>
        <row r="90">
          <cell r="A90" t="str">
            <v xml:space="preserve">     Student Services</v>
          </cell>
        </row>
        <row r="91">
          <cell r="A91" t="str">
            <v xml:space="preserve">     Institutional Support</v>
          </cell>
        </row>
        <row r="92">
          <cell r="A92" t="str">
            <v xml:space="preserve">     Operation and Maintenance of Plant</v>
          </cell>
        </row>
        <row r="93">
          <cell r="A93" t="str">
            <v xml:space="preserve">     Scholarships and Fellowships</v>
          </cell>
        </row>
        <row r="94">
          <cell r="A94" t="str">
            <v xml:space="preserve">     Auxiliary Enterprises</v>
          </cell>
        </row>
        <row r="95">
          <cell r="A95" t="str">
            <v xml:space="preserve">     Depreciation (Investment in Plant)</v>
          </cell>
        </row>
        <row r="96">
          <cell r="A96" t="str">
            <v xml:space="preserve">   Totals</v>
          </cell>
          <cell r="B96" t="str">
            <v>$</v>
          </cell>
        </row>
        <row r="98">
          <cell r="A98" t="str">
            <v>Difference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5"/>
  <sheetViews>
    <sheetView showGridLines="0" tabSelected="1" zoomScaleNormal="100" zoomScalePageLayoutView="90" workbookViewId="0">
      <pane xSplit="6540" ySplit="2265" topLeftCell="B4" activePane="bottomLeft"/>
      <selection sqref="A1:A1048576"/>
      <selection pane="topRight" activeCell="C1" sqref="C1"/>
      <selection pane="bottomLeft" activeCell="A4" sqref="A4"/>
      <selection pane="bottomRight" activeCell="I10" sqref="I10"/>
    </sheetView>
  </sheetViews>
  <sheetFormatPr defaultColWidth="11" defaultRowHeight="12.75" x14ac:dyDescent="0.2"/>
  <cols>
    <col min="1" max="1" width="44" style="1" customWidth="1"/>
    <col min="2" max="2" width="17.5" style="1" customWidth="1"/>
    <col min="3" max="3" width="43.875" style="1" customWidth="1"/>
    <col min="4" max="4" width="9.125" style="1" customWidth="1"/>
    <col min="5" max="5" width="23.875" style="1" bestFit="1" customWidth="1"/>
    <col min="6" max="6" width="20.75" style="1" customWidth="1"/>
    <col min="7" max="7" width="11.125" style="2" bestFit="1" customWidth="1"/>
    <col min="8" max="8" width="41.5" style="1" bestFit="1" customWidth="1"/>
    <col min="9" max="9" width="9.5" style="1" customWidth="1"/>
    <col min="10" max="10" width="8.875" style="1" bestFit="1" customWidth="1"/>
    <col min="11" max="11" width="10.875" style="1" customWidth="1"/>
    <col min="12" max="12" width="10.25" style="1" customWidth="1"/>
    <col min="13" max="15" width="11" style="1"/>
    <col min="16" max="16" width="11.875" style="38" bestFit="1" customWidth="1"/>
    <col min="17" max="21" width="11" style="1"/>
    <col min="22" max="22" width="12.125" style="1" customWidth="1"/>
    <col min="23" max="23" width="11.875" style="1" bestFit="1" customWidth="1"/>
    <col min="24" max="27" width="11" style="1"/>
    <col min="28" max="28" width="12" style="1" customWidth="1"/>
    <col min="29" max="29" width="11" style="54"/>
    <col min="30" max="30" width="12.25" style="54" customWidth="1"/>
    <col min="31" max="31" width="11" style="54"/>
    <col min="32" max="37" width="11" style="55"/>
    <col min="38" max="41" width="11" style="1"/>
    <col min="42" max="45" width="11" style="2"/>
    <col min="46" max="46" width="11" style="1"/>
    <col min="47" max="47" width="12.5" style="1" customWidth="1"/>
    <col min="48" max="49" width="11" style="1"/>
    <col min="50" max="50" width="12.75" style="1" customWidth="1"/>
    <col min="51" max="51" width="11" style="38"/>
    <col min="52" max="52" width="11" style="1"/>
    <col min="53" max="53" width="11.625" style="1" customWidth="1"/>
    <col min="54" max="54" width="11" style="38"/>
    <col min="55" max="55" width="11" style="1"/>
    <col min="56" max="56" width="12.25" style="1" customWidth="1"/>
    <col min="57" max="58" width="11" style="38"/>
    <col min="59" max="59" width="11" style="40"/>
    <col min="60" max="65" width="11" style="1"/>
    <col min="66" max="67" width="18.125" style="1" customWidth="1"/>
    <col min="68" max="16384" width="11" style="1"/>
  </cols>
  <sheetData>
    <row r="1" spans="1:250" s="41" customFormat="1" ht="20.25" customHeight="1" thickBot="1" x14ac:dyDescent="0.25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35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336"/>
      <c r="AC1" s="337" t="s">
        <v>543</v>
      </c>
      <c r="AD1" s="337"/>
      <c r="AE1" s="338"/>
      <c r="AF1" s="125"/>
      <c r="AG1" s="126"/>
      <c r="AH1" s="126"/>
      <c r="AI1" s="126"/>
      <c r="AJ1" s="126"/>
      <c r="AK1" s="127"/>
      <c r="AL1" s="399" t="s">
        <v>544</v>
      </c>
      <c r="AM1" s="400"/>
      <c r="AN1" s="400"/>
      <c r="AO1" s="400"/>
      <c r="AP1" s="400"/>
      <c r="AQ1" s="400"/>
      <c r="AR1" s="400"/>
      <c r="AS1" s="401"/>
      <c r="AT1" s="339"/>
      <c r="AU1" s="340"/>
      <c r="AV1" s="339"/>
      <c r="AW1" s="341"/>
      <c r="AX1" s="340"/>
      <c r="AY1" s="342"/>
      <c r="AZ1" s="341"/>
      <c r="BA1" s="343"/>
      <c r="BB1" s="344"/>
      <c r="BC1" s="341"/>
      <c r="BD1" s="340"/>
      <c r="BE1" s="402" t="s">
        <v>524</v>
      </c>
      <c r="BF1" s="403"/>
      <c r="BG1" s="404"/>
      <c r="BH1" s="408" t="s">
        <v>525</v>
      </c>
      <c r="BI1" s="409"/>
      <c r="BJ1" s="409"/>
      <c r="BK1" s="410"/>
      <c r="BL1" s="414" t="s">
        <v>109</v>
      </c>
      <c r="BM1" s="415"/>
      <c r="BN1" s="153"/>
      <c r="BO1" s="154"/>
      <c r="BP1" s="154"/>
      <c r="BQ1" s="154"/>
      <c r="BR1" s="155"/>
    </row>
    <row r="2" spans="1:250" s="43" customFormat="1" ht="12.75" customHeight="1" thickBot="1" x14ac:dyDescent="0.25">
      <c r="A2" s="325"/>
      <c r="B2" s="362"/>
      <c r="C2" s="362"/>
      <c r="D2" s="362"/>
      <c r="E2" s="362"/>
      <c r="F2" s="362"/>
      <c r="G2" s="362"/>
      <c r="H2" s="362"/>
      <c r="I2" s="366"/>
      <c r="J2" s="385" t="s">
        <v>226</v>
      </c>
      <c r="K2" s="386"/>
      <c r="L2" s="386"/>
      <c r="M2" s="386"/>
      <c r="N2" s="386"/>
      <c r="O2" s="387"/>
      <c r="P2" s="385" t="s">
        <v>516</v>
      </c>
      <c r="Q2" s="386"/>
      <c r="R2" s="386"/>
      <c r="S2" s="386"/>
      <c r="T2" s="386"/>
      <c r="U2" s="387"/>
      <c r="V2" s="106"/>
      <c r="W2" s="388" t="s">
        <v>424</v>
      </c>
      <c r="X2" s="389"/>
      <c r="Y2" s="389"/>
      <c r="Z2" s="389"/>
      <c r="AA2" s="390"/>
      <c r="AB2" s="118"/>
      <c r="AC2" s="391" t="s">
        <v>510</v>
      </c>
      <c r="AD2" s="392"/>
      <c r="AE2" s="393"/>
      <c r="AF2" s="394" t="s">
        <v>105</v>
      </c>
      <c r="AG2" s="377"/>
      <c r="AH2" s="377"/>
      <c r="AI2" s="377"/>
      <c r="AJ2" s="377"/>
      <c r="AK2" s="378"/>
      <c r="AL2" s="394" t="s">
        <v>106</v>
      </c>
      <c r="AM2" s="377"/>
      <c r="AN2" s="377"/>
      <c r="AO2" s="418"/>
      <c r="AP2" s="376" t="s">
        <v>107</v>
      </c>
      <c r="AQ2" s="377"/>
      <c r="AR2" s="377"/>
      <c r="AS2" s="378"/>
      <c r="AT2" s="379" t="s">
        <v>108</v>
      </c>
      <c r="AU2" s="380"/>
      <c r="AV2" s="381" t="s">
        <v>521</v>
      </c>
      <c r="AW2" s="382"/>
      <c r="AX2" s="383"/>
      <c r="AY2" s="381" t="s">
        <v>522</v>
      </c>
      <c r="AZ2" s="382"/>
      <c r="BA2" s="384"/>
      <c r="BB2" s="395" t="s">
        <v>523</v>
      </c>
      <c r="BC2" s="382"/>
      <c r="BD2" s="383"/>
      <c r="BE2" s="405"/>
      <c r="BF2" s="406"/>
      <c r="BG2" s="407"/>
      <c r="BH2" s="411"/>
      <c r="BI2" s="412"/>
      <c r="BJ2" s="412"/>
      <c r="BK2" s="413"/>
      <c r="BL2" s="416"/>
      <c r="BM2" s="417"/>
      <c r="BN2" s="396" t="s">
        <v>527</v>
      </c>
      <c r="BO2" s="397"/>
      <c r="BP2" s="397"/>
      <c r="BQ2" s="397"/>
      <c r="BR2" s="398"/>
    </row>
    <row r="3" spans="1:250" ht="67.5" customHeight="1" thickBot="1" x14ac:dyDescent="0.25">
      <c r="A3" s="98" t="s">
        <v>545</v>
      </c>
      <c r="B3" s="99" t="s">
        <v>110</v>
      </c>
      <c r="C3" s="99" t="s">
        <v>111</v>
      </c>
      <c r="D3" s="99" t="s">
        <v>112</v>
      </c>
      <c r="E3" s="99" t="s">
        <v>113</v>
      </c>
      <c r="F3" s="99" t="s">
        <v>114</v>
      </c>
      <c r="G3" s="99" t="s">
        <v>64</v>
      </c>
      <c r="H3" s="100" t="s">
        <v>115</v>
      </c>
      <c r="I3" s="367" t="s">
        <v>116</v>
      </c>
      <c r="J3" s="101" t="s">
        <v>52</v>
      </c>
      <c r="K3" s="99" t="s">
        <v>49</v>
      </c>
      <c r="L3" s="99" t="s">
        <v>48</v>
      </c>
      <c r="M3" s="99" t="s">
        <v>50</v>
      </c>
      <c r="N3" s="99" t="s">
        <v>70</v>
      </c>
      <c r="O3" s="102" t="s">
        <v>71</v>
      </c>
      <c r="P3" s="107" t="s">
        <v>52</v>
      </c>
      <c r="Q3" s="99" t="s">
        <v>49</v>
      </c>
      <c r="R3" s="99" t="s">
        <v>48</v>
      </c>
      <c r="S3" s="99" t="s">
        <v>50</v>
      </c>
      <c r="T3" s="99" t="s">
        <v>70</v>
      </c>
      <c r="U3" s="102" t="s">
        <v>71</v>
      </c>
      <c r="V3" s="334" t="s">
        <v>229</v>
      </c>
      <c r="W3" s="101" t="s">
        <v>78</v>
      </c>
      <c r="X3" s="99" t="s">
        <v>79</v>
      </c>
      <c r="Y3" s="99" t="s">
        <v>117</v>
      </c>
      <c r="Z3" s="99" t="s">
        <v>118</v>
      </c>
      <c r="AA3" s="100" t="s">
        <v>119</v>
      </c>
      <c r="AB3" s="101" t="s">
        <v>517</v>
      </c>
      <c r="AC3" s="103" t="s">
        <v>120</v>
      </c>
      <c r="AD3" s="103" t="s">
        <v>121</v>
      </c>
      <c r="AE3" s="119" t="s">
        <v>122</v>
      </c>
      <c r="AF3" s="128" t="s">
        <v>520</v>
      </c>
      <c r="AG3" s="104" t="s">
        <v>123</v>
      </c>
      <c r="AH3" s="104" t="s">
        <v>519</v>
      </c>
      <c r="AI3" s="104" t="s">
        <v>83</v>
      </c>
      <c r="AJ3" s="104" t="s">
        <v>518</v>
      </c>
      <c r="AK3" s="129" t="s">
        <v>84</v>
      </c>
      <c r="AL3" s="101" t="s">
        <v>124</v>
      </c>
      <c r="AM3" s="99" t="s">
        <v>125</v>
      </c>
      <c r="AN3" s="99" t="s">
        <v>126</v>
      </c>
      <c r="AO3" s="99" t="s">
        <v>127</v>
      </c>
      <c r="AP3" s="99" t="s">
        <v>128</v>
      </c>
      <c r="AQ3" s="99" t="s">
        <v>125</v>
      </c>
      <c r="AR3" s="99" t="s">
        <v>126</v>
      </c>
      <c r="AS3" s="111" t="s">
        <v>127</v>
      </c>
      <c r="AT3" s="101" t="s">
        <v>546</v>
      </c>
      <c r="AU3" s="111" t="s">
        <v>547</v>
      </c>
      <c r="AV3" s="101" t="s">
        <v>129</v>
      </c>
      <c r="AW3" s="99" t="s">
        <v>130</v>
      </c>
      <c r="AX3" s="111" t="s">
        <v>131</v>
      </c>
      <c r="AY3" s="107" t="s">
        <v>548</v>
      </c>
      <c r="AZ3" s="99" t="s">
        <v>130</v>
      </c>
      <c r="BA3" s="99" t="s">
        <v>131</v>
      </c>
      <c r="BB3" s="105" t="s">
        <v>549</v>
      </c>
      <c r="BC3" s="99" t="s">
        <v>130</v>
      </c>
      <c r="BD3" s="111" t="s">
        <v>131</v>
      </c>
      <c r="BE3" s="107" t="s">
        <v>132</v>
      </c>
      <c r="BF3" s="105" t="s">
        <v>133</v>
      </c>
      <c r="BG3" s="148" t="s">
        <v>134</v>
      </c>
      <c r="BH3" s="101" t="s">
        <v>52</v>
      </c>
      <c r="BI3" s="99" t="s">
        <v>135</v>
      </c>
      <c r="BJ3" s="99" t="s">
        <v>138</v>
      </c>
      <c r="BK3" s="111" t="s">
        <v>136</v>
      </c>
      <c r="BL3" s="101" t="s">
        <v>141</v>
      </c>
      <c r="BM3" s="111" t="s">
        <v>137</v>
      </c>
      <c r="BN3" s="156" t="s">
        <v>528</v>
      </c>
      <c r="BO3" s="157" t="s">
        <v>507</v>
      </c>
      <c r="BP3" s="157" t="s">
        <v>508</v>
      </c>
      <c r="BQ3" s="157" t="s">
        <v>509</v>
      </c>
      <c r="BR3" s="158" t="s">
        <v>529</v>
      </c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</row>
    <row r="4" spans="1:250" x14ac:dyDescent="0.2">
      <c r="A4" s="89" t="s">
        <v>550</v>
      </c>
      <c r="B4" s="89" t="s">
        <v>179</v>
      </c>
      <c r="C4" s="89" t="s">
        <v>551</v>
      </c>
      <c r="D4" s="89">
        <v>2007</v>
      </c>
      <c r="E4" s="89" t="s">
        <v>552</v>
      </c>
      <c r="F4" s="89" t="s">
        <v>553</v>
      </c>
      <c r="G4" s="90" t="s">
        <v>146</v>
      </c>
      <c r="H4" s="363" t="s">
        <v>554</v>
      </c>
      <c r="I4" s="368">
        <v>2760</v>
      </c>
      <c r="J4" s="91">
        <v>3860</v>
      </c>
      <c r="K4" s="92">
        <v>0.10466</v>
      </c>
      <c r="L4" s="92">
        <v>0.50907000000000002</v>
      </c>
      <c r="M4" s="92">
        <v>0.33083000000000001</v>
      </c>
      <c r="N4" s="92">
        <v>5.5440000000000003E-2</v>
      </c>
      <c r="O4" s="93">
        <v>0</v>
      </c>
      <c r="P4" s="91">
        <v>141</v>
      </c>
      <c r="Q4" s="94">
        <v>6.3829999999999998E-2</v>
      </c>
      <c r="R4" s="92">
        <v>0.35460999999999998</v>
      </c>
      <c r="S4" s="92">
        <v>0.52481999999999995</v>
      </c>
      <c r="T4" s="92">
        <v>5.6739999999999999E-2</v>
      </c>
      <c r="U4" s="93">
        <v>0</v>
      </c>
      <c r="V4" s="108">
        <v>3.5411800000000002</v>
      </c>
      <c r="W4" s="112">
        <v>0.85155000000000003</v>
      </c>
      <c r="X4" s="92">
        <v>0.14845</v>
      </c>
      <c r="Y4" s="92">
        <v>0.90051999999999999</v>
      </c>
      <c r="Z4" s="92">
        <v>9.9479999999999999E-2</v>
      </c>
      <c r="AA4" s="115">
        <v>0.32379999999999998</v>
      </c>
      <c r="AB4" s="120">
        <v>0</v>
      </c>
      <c r="AC4" s="314">
        <v>1</v>
      </c>
      <c r="AD4" s="317">
        <v>0</v>
      </c>
      <c r="AE4" s="319">
        <v>0</v>
      </c>
      <c r="AF4" s="130">
        <v>0.30769230769230771</v>
      </c>
      <c r="AG4" s="96">
        <v>0.12556053811659193</v>
      </c>
      <c r="AH4" s="96">
        <v>0.31818181818181818</v>
      </c>
      <c r="AI4" s="96">
        <v>0.25819672131147542</v>
      </c>
      <c r="AJ4" s="96">
        <v>0.28947368421052633</v>
      </c>
      <c r="AK4" s="131">
        <v>0.3110236220472441</v>
      </c>
      <c r="AL4" s="112">
        <v>0.88888888888888884</v>
      </c>
      <c r="AM4" s="92">
        <v>0.27350427350427353</v>
      </c>
      <c r="AN4" s="92">
        <v>0.1623931623931624</v>
      </c>
      <c r="AO4" s="92">
        <v>0.45299145299145299</v>
      </c>
      <c r="AP4" s="92" t="s">
        <v>45</v>
      </c>
      <c r="AQ4" s="92" t="s">
        <v>45</v>
      </c>
      <c r="AR4" s="92" t="s">
        <v>45</v>
      </c>
      <c r="AS4" s="93" t="s">
        <v>45</v>
      </c>
      <c r="AT4" s="138">
        <v>3.5</v>
      </c>
      <c r="AU4" s="139">
        <v>80</v>
      </c>
      <c r="AV4" s="91">
        <v>325</v>
      </c>
      <c r="AW4" s="92">
        <v>0.36923</v>
      </c>
      <c r="AX4" s="93">
        <v>0.23691999999999999</v>
      </c>
      <c r="AY4" s="91">
        <v>157</v>
      </c>
      <c r="AZ4" s="92">
        <v>0.70064000000000004</v>
      </c>
      <c r="BA4" s="92">
        <v>0.51592000000000005</v>
      </c>
      <c r="BB4" s="97">
        <v>128</v>
      </c>
      <c r="BC4" s="92">
        <v>0.67188000000000003</v>
      </c>
      <c r="BD4" s="93">
        <v>0.51563000000000003</v>
      </c>
      <c r="BE4" s="91">
        <v>113</v>
      </c>
      <c r="BF4" s="97">
        <v>308</v>
      </c>
      <c r="BG4" s="93">
        <v>0.36687999999999998</v>
      </c>
      <c r="BH4" s="91">
        <v>143</v>
      </c>
      <c r="BI4" s="92">
        <v>0.20280000000000001</v>
      </c>
      <c r="BJ4" s="92">
        <v>0.39392987553496406</v>
      </c>
      <c r="BK4" s="149">
        <v>22</v>
      </c>
      <c r="BL4" s="112">
        <v>0.13793</v>
      </c>
      <c r="BM4" s="93">
        <v>0.37837999999999999</v>
      </c>
      <c r="BN4" s="345">
        <v>15386</v>
      </c>
      <c r="BO4" s="346">
        <v>7439</v>
      </c>
      <c r="BP4" s="346">
        <v>2009</v>
      </c>
      <c r="BQ4" s="346">
        <v>17124</v>
      </c>
      <c r="BR4" s="347">
        <v>0.28299999999999997</v>
      </c>
    </row>
    <row r="5" spans="1:250" x14ac:dyDescent="0.2">
      <c r="A5" s="11" t="s">
        <v>555</v>
      </c>
      <c r="B5" s="11" t="s">
        <v>179</v>
      </c>
      <c r="C5" s="11" t="s">
        <v>551</v>
      </c>
      <c r="D5" s="11">
        <v>1995</v>
      </c>
      <c r="E5" s="11" t="s">
        <v>556</v>
      </c>
      <c r="F5" s="11" t="s">
        <v>553</v>
      </c>
      <c r="G5" s="21" t="s">
        <v>146</v>
      </c>
      <c r="H5" s="364" t="s">
        <v>554</v>
      </c>
      <c r="I5" s="369">
        <v>2760</v>
      </c>
      <c r="J5" s="75">
        <v>16752</v>
      </c>
      <c r="K5" s="59">
        <v>7.0559999999999998E-2</v>
      </c>
      <c r="L5" s="59">
        <v>0.62339</v>
      </c>
      <c r="M5" s="59">
        <v>0.24127999999999999</v>
      </c>
      <c r="N5" s="59">
        <v>6.2740000000000004E-2</v>
      </c>
      <c r="O5" s="76">
        <v>2.0300000000000001E-3</v>
      </c>
      <c r="P5" s="75">
        <v>3265</v>
      </c>
      <c r="Q5" s="72">
        <v>6.3399999999999998E-2</v>
      </c>
      <c r="R5" s="59">
        <v>0.61990999999999996</v>
      </c>
      <c r="S5" s="59">
        <v>0.24564</v>
      </c>
      <c r="T5" s="59">
        <v>6.5850000000000006E-2</v>
      </c>
      <c r="U5" s="76">
        <v>5.2100000000000002E-3</v>
      </c>
      <c r="V5" s="109">
        <v>4.752E-2</v>
      </c>
      <c r="W5" s="113">
        <v>0.75441999999999998</v>
      </c>
      <c r="X5" s="59">
        <v>0.24557999999999999</v>
      </c>
      <c r="Y5" s="59">
        <v>0.90669999999999995</v>
      </c>
      <c r="Z5" s="59">
        <v>9.3299999999999994E-2</v>
      </c>
      <c r="AA5" s="116">
        <v>0.32379999999999998</v>
      </c>
      <c r="AB5" s="121">
        <v>0.21711</v>
      </c>
      <c r="AC5" s="73">
        <v>0.875</v>
      </c>
      <c r="AD5" s="73">
        <v>0.34499999999999997</v>
      </c>
      <c r="AE5" s="122">
        <v>0.371</v>
      </c>
      <c r="AF5" s="132">
        <v>0.30323846908734053</v>
      </c>
      <c r="AG5" s="12">
        <v>0.14088050314465408</v>
      </c>
      <c r="AH5" s="12">
        <v>0.36129032258064514</v>
      </c>
      <c r="AI5" s="12">
        <v>0.2065888812628689</v>
      </c>
      <c r="AJ5" s="12">
        <v>0.44655344655344653</v>
      </c>
      <c r="AK5" s="133">
        <v>0.26923076923076922</v>
      </c>
      <c r="AL5" s="113">
        <v>0.88784665579119082</v>
      </c>
      <c r="AM5" s="59">
        <v>0.28792822185970635</v>
      </c>
      <c r="AN5" s="59">
        <v>0.19453507340946166</v>
      </c>
      <c r="AO5" s="59">
        <v>0.40538336052202284</v>
      </c>
      <c r="AP5" s="59">
        <v>0.94708994708994709</v>
      </c>
      <c r="AQ5" s="59">
        <v>0.61375661375661372</v>
      </c>
      <c r="AR5" s="59">
        <v>0.17460317460317459</v>
      </c>
      <c r="AS5" s="76">
        <v>0.15873015873015872</v>
      </c>
      <c r="AT5" s="140">
        <v>3.8</v>
      </c>
      <c r="AU5" s="141">
        <v>82</v>
      </c>
      <c r="AV5" s="75">
        <v>1004</v>
      </c>
      <c r="AW5" s="59">
        <v>0.37251000000000001</v>
      </c>
      <c r="AX5" s="76">
        <v>0.30080000000000001</v>
      </c>
      <c r="AY5" s="75">
        <v>579</v>
      </c>
      <c r="AZ5" s="59">
        <v>0.69603000000000004</v>
      </c>
      <c r="BA5" s="59">
        <v>0.49396000000000001</v>
      </c>
      <c r="BB5" s="60">
        <v>528</v>
      </c>
      <c r="BC5" s="59">
        <v>0.66476999999999997</v>
      </c>
      <c r="BD5" s="76">
        <v>0.54166999999999998</v>
      </c>
      <c r="BE5" s="75">
        <v>803</v>
      </c>
      <c r="BF5" s="60">
        <v>2644</v>
      </c>
      <c r="BG5" s="76">
        <v>0.30370999999999998</v>
      </c>
      <c r="BH5" s="75">
        <v>550</v>
      </c>
      <c r="BI5" s="59">
        <v>0.40544999999999998</v>
      </c>
      <c r="BJ5" s="59">
        <v>0.63236857941290425</v>
      </c>
      <c r="BK5" s="150">
        <v>24</v>
      </c>
      <c r="BL5" s="113">
        <v>0.24834000000000001</v>
      </c>
      <c r="BM5" s="76">
        <v>0.32806000000000002</v>
      </c>
      <c r="BN5" s="348">
        <v>17454</v>
      </c>
      <c r="BO5" s="349">
        <v>17263</v>
      </c>
      <c r="BP5" s="349">
        <v>854</v>
      </c>
      <c r="BQ5" s="349">
        <v>17916</v>
      </c>
      <c r="BR5" s="350">
        <v>0.32900000000000001</v>
      </c>
    </row>
    <row r="6" spans="1:250" x14ac:dyDescent="0.2">
      <c r="A6" s="11" t="s">
        <v>557</v>
      </c>
      <c r="B6" s="11" t="s">
        <v>179</v>
      </c>
      <c r="C6" s="11" t="s">
        <v>551</v>
      </c>
      <c r="D6" s="11">
        <v>1985</v>
      </c>
      <c r="E6" s="11" t="s">
        <v>558</v>
      </c>
      <c r="F6" s="11" t="s">
        <v>553</v>
      </c>
      <c r="G6" s="21" t="s">
        <v>146</v>
      </c>
      <c r="H6" s="364" t="s">
        <v>554</v>
      </c>
      <c r="I6" s="369">
        <v>2760</v>
      </c>
      <c r="J6" s="75">
        <v>9368</v>
      </c>
      <c r="K6" s="59">
        <v>3.2239999999999998E-2</v>
      </c>
      <c r="L6" s="59">
        <v>0.78363000000000005</v>
      </c>
      <c r="M6" s="59">
        <v>0.15275</v>
      </c>
      <c r="N6" s="59">
        <v>3.074E-2</v>
      </c>
      <c r="O6" s="76">
        <v>6.4000000000000005E-4</v>
      </c>
      <c r="P6" s="75">
        <v>1549</v>
      </c>
      <c r="Q6" s="72">
        <v>2.9700000000000001E-2</v>
      </c>
      <c r="R6" s="59">
        <v>0.77534000000000003</v>
      </c>
      <c r="S6" s="59">
        <v>0.17301</v>
      </c>
      <c r="T6" s="59">
        <v>2.0660000000000001E-2</v>
      </c>
      <c r="U6" s="76">
        <v>1.2899999999999999E-3</v>
      </c>
      <c r="V6" s="109">
        <v>9.3369999999999995E-2</v>
      </c>
      <c r="W6" s="113">
        <v>0.78020999999999996</v>
      </c>
      <c r="X6" s="59">
        <v>0.21979000000000001</v>
      </c>
      <c r="Y6" s="59">
        <v>0.84926999999999997</v>
      </c>
      <c r="Z6" s="59">
        <v>0.15073</v>
      </c>
      <c r="AA6" s="116">
        <v>0.32379999999999998</v>
      </c>
      <c r="AB6" s="121">
        <v>0.26280999999999999</v>
      </c>
      <c r="AC6" s="73">
        <v>0.81599999999999995</v>
      </c>
      <c r="AD6" s="73">
        <v>0.29899999999999999</v>
      </c>
      <c r="AE6" s="122">
        <v>0.33300000000000002</v>
      </c>
      <c r="AF6" s="132">
        <v>0.2716297786720322</v>
      </c>
      <c r="AG6" s="12">
        <v>0.13280363223609534</v>
      </c>
      <c r="AH6" s="12">
        <v>0.35560859188544153</v>
      </c>
      <c r="AI6" s="12">
        <v>0.19226638023630505</v>
      </c>
      <c r="AJ6" s="12">
        <v>0.37313432835820898</v>
      </c>
      <c r="AK6" s="133">
        <v>0.2262396694214876</v>
      </c>
      <c r="AL6" s="113">
        <v>0.88987341772151896</v>
      </c>
      <c r="AM6" s="59">
        <v>0.26075949367088608</v>
      </c>
      <c r="AN6" s="59">
        <v>0.19746835443037974</v>
      </c>
      <c r="AO6" s="59">
        <v>0.43164556962025319</v>
      </c>
      <c r="AP6" s="59">
        <v>0.9147286821705426</v>
      </c>
      <c r="AQ6" s="59">
        <v>0.51937984496124034</v>
      </c>
      <c r="AR6" s="59">
        <v>0.13953488372093023</v>
      </c>
      <c r="AS6" s="76">
        <v>0.2558139534883721</v>
      </c>
      <c r="AT6" s="140">
        <v>4.0999999999999996</v>
      </c>
      <c r="AU6" s="141">
        <v>84</v>
      </c>
      <c r="AV6" s="75">
        <v>602</v>
      </c>
      <c r="AW6" s="59">
        <v>0.38372000000000001</v>
      </c>
      <c r="AX6" s="76">
        <v>0.24418999999999999</v>
      </c>
      <c r="AY6" s="75">
        <v>390</v>
      </c>
      <c r="AZ6" s="59">
        <v>0.58718000000000004</v>
      </c>
      <c r="BA6" s="59">
        <v>0.40512999999999999</v>
      </c>
      <c r="BB6" s="60">
        <v>336</v>
      </c>
      <c r="BC6" s="59">
        <v>0.50297999999999998</v>
      </c>
      <c r="BD6" s="76">
        <v>0.38690000000000002</v>
      </c>
      <c r="BE6" s="75">
        <v>286</v>
      </c>
      <c r="BF6" s="60">
        <v>1414</v>
      </c>
      <c r="BG6" s="76">
        <v>0.20226</v>
      </c>
      <c r="BH6" s="75">
        <v>264</v>
      </c>
      <c r="BI6" s="59">
        <v>0.39015</v>
      </c>
      <c r="BJ6" s="59">
        <v>0.66610530869538342</v>
      </c>
      <c r="BK6" s="150">
        <v>24</v>
      </c>
      <c r="BL6" s="113">
        <v>0.18317</v>
      </c>
      <c r="BM6" s="76">
        <v>0.33216000000000001</v>
      </c>
      <c r="BN6" s="348">
        <v>16574</v>
      </c>
      <c r="BO6" s="349">
        <v>16009</v>
      </c>
      <c r="BP6" s="349">
        <v>648</v>
      </c>
      <c r="BQ6" s="349">
        <v>17860</v>
      </c>
      <c r="BR6" s="350">
        <v>0.34599999999999997</v>
      </c>
    </row>
    <row r="7" spans="1:250" x14ac:dyDescent="0.2">
      <c r="A7" s="11" t="s">
        <v>559</v>
      </c>
      <c r="B7" s="11" t="s">
        <v>179</v>
      </c>
      <c r="C7" s="11" t="s">
        <v>551</v>
      </c>
      <c r="D7" s="11">
        <v>1925</v>
      </c>
      <c r="E7" s="11" t="s">
        <v>560</v>
      </c>
      <c r="F7" s="11" t="s">
        <v>553</v>
      </c>
      <c r="G7" s="21" t="s">
        <v>146</v>
      </c>
      <c r="H7" s="364" t="s">
        <v>554</v>
      </c>
      <c r="I7" s="369">
        <v>2760</v>
      </c>
      <c r="J7" s="75">
        <v>19385</v>
      </c>
      <c r="K7" s="59">
        <v>8.8779999999999998E-2</v>
      </c>
      <c r="L7" s="59">
        <v>0.60748000000000002</v>
      </c>
      <c r="M7" s="59">
        <v>0.24807999999999999</v>
      </c>
      <c r="N7" s="59">
        <v>4.8800000000000003E-2</v>
      </c>
      <c r="O7" s="76">
        <v>6.8599999999999998E-3</v>
      </c>
      <c r="P7" s="75">
        <v>5769</v>
      </c>
      <c r="Q7" s="72">
        <v>7.3150000000000007E-2</v>
      </c>
      <c r="R7" s="59">
        <v>0.56733999999999996</v>
      </c>
      <c r="S7" s="59">
        <v>0.29503000000000001</v>
      </c>
      <c r="T7" s="59">
        <v>5.6509999999999998E-2</v>
      </c>
      <c r="U7" s="76">
        <v>7.9699999999999997E-3</v>
      </c>
      <c r="V7" s="109">
        <v>-0.16206000000000001</v>
      </c>
      <c r="W7" s="113">
        <v>0.81398000000000004</v>
      </c>
      <c r="X7" s="59">
        <v>0.18601999999999999</v>
      </c>
      <c r="Y7" s="59">
        <v>0.74670999999999998</v>
      </c>
      <c r="Z7" s="59">
        <v>0.25329000000000002</v>
      </c>
      <c r="AA7" s="116">
        <v>0.32379999999999998</v>
      </c>
      <c r="AB7" s="121">
        <v>0.1462</v>
      </c>
      <c r="AC7" s="73">
        <v>0.86399999999999999</v>
      </c>
      <c r="AD7" s="73">
        <v>0.39400000000000002</v>
      </c>
      <c r="AE7" s="122">
        <v>0.42199999999999999</v>
      </c>
      <c r="AF7" s="132">
        <v>0.20877025738798857</v>
      </c>
      <c r="AG7" s="12">
        <v>0.12236533957845433</v>
      </c>
      <c r="AH7" s="12">
        <v>0.26219081272084804</v>
      </c>
      <c r="AI7" s="12">
        <v>0.17022384174908903</v>
      </c>
      <c r="AJ7" s="12">
        <v>0.31620553359683795</v>
      </c>
      <c r="AK7" s="133">
        <v>0.21654706627268891</v>
      </c>
      <c r="AL7" s="113">
        <v>0.89404812157028279</v>
      </c>
      <c r="AM7" s="59">
        <v>0.31447868298860276</v>
      </c>
      <c r="AN7" s="59">
        <v>0.22414520894892359</v>
      </c>
      <c r="AO7" s="59">
        <v>0.35542422963275644</v>
      </c>
      <c r="AP7" s="59">
        <v>0.87276550998948477</v>
      </c>
      <c r="AQ7" s="59">
        <v>0.67560462670872767</v>
      </c>
      <c r="AR7" s="59">
        <v>5.4679284963196635E-2</v>
      </c>
      <c r="AS7" s="76">
        <v>0.14248159831756047</v>
      </c>
      <c r="AT7" s="140">
        <v>4.7</v>
      </c>
      <c r="AU7" s="141">
        <v>90</v>
      </c>
      <c r="AV7" s="75">
        <v>1007</v>
      </c>
      <c r="AW7" s="59">
        <v>0.27705999999999997</v>
      </c>
      <c r="AX7" s="76">
        <v>0.18073</v>
      </c>
      <c r="AY7" s="75">
        <v>639</v>
      </c>
      <c r="AZ7" s="59">
        <v>0.64163000000000003</v>
      </c>
      <c r="BA7" s="59">
        <v>0.37089</v>
      </c>
      <c r="BB7" s="60">
        <v>600</v>
      </c>
      <c r="BC7" s="59">
        <v>0.58667000000000002</v>
      </c>
      <c r="BD7" s="76">
        <v>0.44500000000000001</v>
      </c>
      <c r="BE7" s="75">
        <v>850</v>
      </c>
      <c r="BF7" s="60">
        <v>4059</v>
      </c>
      <c r="BG7" s="76">
        <v>0.20941000000000001</v>
      </c>
      <c r="BH7" s="75">
        <v>751</v>
      </c>
      <c r="BI7" s="59">
        <v>0.33023000000000002</v>
      </c>
      <c r="BJ7" s="59">
        <v>0.57661319978871783</v>
      </c>
      <c r="BK7" s="150">
        <v>20</v>
      </c>
      <c r="BL7" s="113">
        <v>0.13247</v>
      </c>
      <c r="BM7" s="76">
        <v>0.24618000000000001</v>
      </c>
      <c r="BN7" s="348">
        <v>20622</v>
      </c>
      <c r="BO7" s="349">
        <v>19569</v>
      </c>
      <c r="BP7" s="349">
        <v>462</v>
      </c>
      <c r="BQ7" s="349">
        <v>23102</v>
      </c>
      <c r="BR7" s="350">
        <v>0.36399999999999999</v>
      </c>
    </row>
    <row r="8" spans="1:250" x14ac:dyDescent="0.2">
      <c r="A8" s="11" t="s">
        <v>561</v>
      </c>
      <c r="B8" s="11" t="s">
        <v>179</v>
      </c>
      <c r="C8" s="11" t="s">
        <v>551</v>
      </c>
      <c r="D8" s="11">
        <v>1898</v>
      </c>
      <c r="E8" s="11" t="s">
        <v>562</v>
      </c>
      <c r="F8" s="11" t="s">
        <v>553</v>
      </c>
      <c r="G8" s="21" t="s">
        <v>563</v>
      </c>
      <c r="H8" s="364" t="s">
        <v>554</v>
      </c>
      <c r="I8" s="369">
        <v>2760</v>
      </c>
      <c r="J8" s="75">
        <v>12050</v>
      </c>
      <c r="K8" s="59">
        <v>0.11219999999999999</v>
      </c>
      <c r="L8" s="59">
        <v>0.56564000000000003</v>
      </c>
      <c r="M8" s="59">
        <v>0.26040999999999997</v>
      </c>
      <c r="N8" s="59">
        <v>5.9420000000000001E-2</v>
      </c>
      <c r="O8" s="76">
        <v>2.32E-3</v>
      </c>
      <c r="P8" s="75">
        <v>2007</v>
      </c>
      <c r="Q8" s="72">
        <v>0.11809</v>
      </c>
      <c r="R8" s="59">
        <v>0.60438000000000003</v>
      </c>
      <c r="S8" s="59">
        <v>0.22670999999999999</v>
      </c>
      <c r="T8" s="59">
        <v>4.4839999999999998E-2</v>
      </c>
      <c r="U8" s="76">
        <v>5.9800000000000001E-3</v>
      </c>
      <c r="V8" s="109">
        <v>0.16843</v>
      </c>
      <c r="W8" s="113">
        <v>0.86714000000000002</v>
      </c>
      <c r="X8" s="59">
        <v>0.13286000000000001</v>
      </c>
      <c r="Y8" s="59">
        <v>0.69942000000000004</v>
      </c>
      <c r="Z8" s="59">
        <v>0.30058000000000001</v>
      </c>
      <c r="AA8" s="116">
        <v>0.32379999999999998</v>
      </c>
      <c r="AB8" s="121">
        <v>0.29552</v>
      </c>
      <c r="AC8" s="73">
        <v>0.85699999999999998</v>
      </c>
      <c r="AD8" s="73">
        <v>0.36299999999999999</v>
      </c>
      <c r="AE8" s="122">
        <v>0.377</v>
      </c>
      <c r="AF8" s="132">
        <v>0.2635294117647059</v>
      </c>
      <c r="AG8" s="12">
        <v>0.12359550561797752</v>
      </c>
      <c r="AH8" s="12">
        <v>0.23492723492723494</v>
      </c>
      <c r="AI8" s="12">
        <v>0.21263482280431434</v>
      </c>
      <c r="AJ8" s="12">
        <v>0.26160990712074306</v>
      </c>
      <c r="AK8" s="133">
        <v>0.19613526570048309</v>
      </c>
      <c r="AL8" s="113">
        <v>0.92601431980906923</v>
      </c>
      <c r="AM8" s="59">
        <v>0.33174224343675418</v>
      </c>
      <c r="AN8" s="59">
        <v>0.23627684964200477</v>
      </c>
      <c r="AO8" s="59">
        <v>0.35799522673031026</v>
      </c>
      <c r="AP8" s="59">
        <v>0.92059838895281931</v>
      </c>
      <c r="AQ8" s="59">
        <v>0.58688147295742232</v>
      </c>
      <c r="AR8" s="59">
        <v>0.11047180667433831</v>
      </c>
      <c r="AS8" s="76">
        <v>0.22324510932105868</v>
      </c>
      <c r="AT8" s="140">
        <v>4.5999999999999996</v>
      </c>
      <c r="AU8" s="141">
        <v>88</v>
      </c>
      <c r="AV8" s="75">
        <v>642</v>
      </c>
      <c r="AW8" s="59">
        <v>0.30997000000000002</v>
      </c>
      <c r="AX8" s="76">
        <v>0.19625999999999999</v>
      </c>
      <c r="AY8" s="75">
        <v>422</v>
      </c>
      <c r="AZ8" s="59">
        <v>0.51895999999999998</v>
      </c>
      <c r="BA8" s="59">
        <v>0.27725</v>
      </c>
      <c r="BB8" s="60">
        <v>387</v>
      </c>
      <c r="BC8" s="59">
        <v>0.46511999999999998</v>
      </c>
      <c r="BD8" s="76">
        <v>0.31008000000000002</v>
      </c>
      <c r="BE8" s="75">
        <v>184</v>
      </c>
      <c r="BF8" s="60">
        <v>1773</v>
      </c>
      <c r="BG8" s="76">
        <v>0.10378</v>
      </c>
      <c r="BH8" s="75">
        <v>414</v>
      </c>
      <c r="BI8" s="59">
        <v>0.46617999999999998</v>
      </c>
      <c r="BJ8" s="59">
        <v>0.72778689525152929</v>
      </c>
      <c r="BK8" s="150">
        <v>17</v>
      </c>
      <c r="BL8" s="113">
        <v>0.18332999999999999</v>
      </c>
      <c r="BM8" s="76">
        <v>0.36646000000000001</v>
      </c>
      <c r="BN8" s="348">
        <v>17250</v>
      </c>
      <c r="BO8" s="349">
        <v>16921</v>
      </c>
      <c r="BP8" s="349">
        <v>348</v>
      </c>
      <c r="BQ8" s="349">
        <v>17969</v>
      </c>
      <c r="BR8" s="350">
        <v>0.30599999999999999</v>
      </c>
    </row>
    <row r="9" spans="1:250" x14ac:dyDescent="0.2">
      <c r="A9" s="11" t="s">
        <v>551</v>
      </c>
      <c r="B9" s="7" t="s">
        <v>140</v>
      </c>
      <c r="C9" s="7" t="s">
        <v>140</v>
      </c>
      <c r="D9" s="7" t="s">
        <v>140</v>
      </c>
      <c r="E9" s="7" t="s">
        <v>140</v>
      </c>
      <c r="F9" s="11" t="s">
        <v>553</v>
      </c>
      <c r="G9" s="21" t="s">
        <v>146</v>
      </c>
      <c r="H9" s="374" t="s">
        <v>554</v>
      </c>
      <c r="I9" s="369">
        <v>2760</v>
      </c>
      <c r="J9" s="75">
        <v>52590</v>
      </c>
      <c r="K9" s="59">
        <v>7.8820000000000001E-2</v>
      </c>
      <c r="L9" s="59">
        <v>0.62919000000000003</v>
      </c>
      <c r="M9" s="59">
        <v>0.23588000000000001</v>
      </c>
      <c r="N9" s="59">
        <v>5.271E-2</v>
      </c>
      <c r="O9" s="76">
        <v>3.3999999999999998E-3</v>
      </c>
      <c r="P9" s="75">
        <v>10301</v>
      </c>
      <c r="Q9" s="72">
        <v>7.4649999999999994E-2</v>
      </c>
      <c r="R9" s="59">
        <v>0.60285</v>
      </c>
      <c r="S9" s="59">
        <v>0.26561000000000001</v>
      </c>
      <c r="T9" s="59">
        <v>5.0970000000000001E-2</v>
      </c>
      <c r="U9" s="76">
        <v>5.9199999999999999E-3</v>
      </c>
      <c r="V9" s="109">
        <v>4.5100000000000001E-3</v>
      </c>
      <c r="W9" s="113">
        <v>0.71789000000000003</v>
      </c>
      <c r="X9" s="59">
        <v>0.28211000000000003</v>
      </c>
      <c r="Y9" s="59">
        <v>0.80625999999999998</v>
      </c>
      <c r="Z9" s="59">
        <v>0.19374</v>
      </c>
      <c r="AA9" s="116">
        <v>0.32379999999999998</v>
      </c>
      <c r="AB9" s="121" t="s">
        <v>215</v>
      </c>
      <c r="AC9" s="315" t="s">
        <v>215</v>
      </c>
      <c r="AD9" s="315"/>
      <c r="AE9" s="320"/>
      <c r="AF9" s="132">
        <v>0.25244112578977601</v>
      </c>
      <c r="AG9" s="12">
        <v>0.11535836177474403</v>
      </c>
      <c r="AH9" s="12">
        <v>0.29636711281070743</v>
      </c>
      <c r="AI9" s="12">
        <v>0.17066730676908307</v>
      </c>
      <c r="AJ9" s="12">
        <v>0.34755808440018965</v>
      </c>
      <c r="AK9" s="133">
        <v>0.21757322175732219</v>
      </c>
      <c r="AL9" s="113">
        <v>0.89311859443631036</v>
      </c>
      <c r="AM9" s="59">
        <v>0.29738083618025052</v>
      </c>
      <c r="AN9" s="59">
        <v>0.20855701968439888</v>
      </c>
      <c r="AO9" s="59">
        <v>0.38718073857166097</v>
      </c>
      <c r="AP9" s="59">
        <v>0.89252185173195209</v>
      </c>
      <c r="AQ9" s="59">
        <v>0.64033667853674325</v>
      </c>
      <c r="AR9" s="59">
        <v>8.125606992554224E-2</v>
      </c>
      <c r="AS9" s="76">
        <v>0.17092910326966657</v>
      </c>
      <c r="AT9" s="140">
        <v>4.3</v>
      </c>
      <c r="AU9" s="141">
        <v>86</v>
      </c>
      <c r="AV9" s="75">
        <v>3580</v>
      </c>
      <c r="AW9" s="59">
        <v>0.33603</v>
      </c>
      <c r="AX9" s="76">
        <v>0.23296</v>
      </c>
      <c r="AY9" s="75">
        <v>2187</v>
      </c>
      <c r="AZ9" s="59">
        <v>0.62688999999999995</v>
      </c>
      <c r="BA9" s="59">
        <v>0.40192</v>
      </c>
      <c r="BB9" s="60">
        <v>1979</v>
      </c>
      <c r="BC9" s="59">
        <v>0.57504</v>
      </c>
      <c r="BD9" s="76">
        <v>0.43911</v>
      </c>
      <c r="BE9" s="75">
        <v>2076</v>
      </c>
      <c r="BF9" s="60">
        <v>9615</v>
      </c>
      <c r="BG9" s="76">
        <v>0.21590999999999999</v>
      </c>
      <c r="BH9" s="75">
        <v>2004</v>
      </c>
      <c r="BI9" s="59">
        <v>0.39222000000000001</v>
      </c>
      <c r="BJ9" s="59">
        <v>0.65627860550053585</v>
      </c>
      <c r="BK9" s="150">
        <v>21</v>
      </c>
      <c r="BL9" s="113">
        <v>0.18221000000000001</v>
      </c>
      <c r="BM9" s="76">
        <v>0.30743999999999999</v>
      </c>
      <c r="BN9" s="348" t="s">
        <v>215</v>
      </c>
      <c r="BO9" s="351" t="s">
        <v>215</v>
      </c>
      <c r="BP9" s="351" t="s">
        <v>215</v>
      </c>
      <c r="BQ9" s="351" t="s">
        <v>215</v>
      </c>
      <c r="BR9" s="352" t="s">
        <v>215</v>
      </c>
    </row>
    <row r="10" spans="1:250" x14ac:dyDescent="0.2">
      <c r="A10" s="11" t="s">
        <v>564</v>
      </c>
      <c r="B10" s="11" t="s">
        <v>565</v>
      </c>
      <c r="C10" s="11" t="s">
        <v>140</v>
      </c>
      <c r="D10" s="11">
        <v>1948</v>
      </c>
      <c r="E10" s="11" t="s">
        <v>566</v>
      </c>
      <c r="F10" s="11" t="s">
        <v>567</v>
      </c>
      <c r="G10" s="21" t="s">
        <v>146</v>
      </c>
      <c r="H10" s="364" t="s">
        <v>554</v>
      </c>
      <c r="I10" s="369">
        <v>1940</v>
      </c>
      <c r="J10" s="75">
        <v>5709</v>
      </c>
      <c r="K10" s="59">
        <v>0.12542</v>
      </c>
      <c r="L10" s="59">
        <v>0.33911000000000002</v>
      </c>
      <c r="M10" s="59">
        <v>0.42967</v>
      </c>
      <c r="N10" s="59">
        <v>9.2660000000000006E-2</v>
      </c>
      <c r="O10" s="76">
        <v>1.3140000000000001E-2</v>
      </c>
      <c r="P10" s="75">
        <v>1194</v>
      </c>
      <c r="Q10" s="72">
        <v>0.1273</v>
      </c>
      <c r="R10" s="59">
        <v>0.25963000000000003</v>
      </c>
      <c r="S10" s="59">
        <v>0.53434000000000004</v>
      </c>
      <c r="T10" s="59">
        <v>6.8680000000000005E-2</v>
      </c>
      <c r="U10" s="76">
        <v>1.005E-2</v>
      </c>
      <c r="V10" s="109">
        <v>0.1</v>
      </c>
      <c r="W10" s="113">
        <v>0.79523999999999995</v>
      </c>
      <c r="X10" s="59">
        <v>0.20476</v>
      </c>
      <c r="Y10" s="59">
        <v>0.77754000000000001</v>
      </c>
      <c r="Z10" s="59">
        <v>0.22245999999999999</v>
      </c>
      <c r="AA10" s="116">
        <v>0.16153999999999999</v>
      </c>
      <c r="AB10" s="121">
        <v>0.35558000000000001</v>
      </c>
      <c r="AC10" s="73">
        <v>0.86599999999999999</v>
      </c>
      <c r="AD10" s="73">
        <v>0.33700000000000002</v>
      </c>
      <c r="AE10" s="122">
        <v>0.375</v>
      </c>
      <c r="AF10" s="132">
        <v>0.30434782608695654</v>
      </c>
      <c r="AG10" s="12">
        <v>0.10461538461538461</v>
      </c>
      <c r="AH10" s="12">
        <v>0.3669724770642202</v>
      </c>
      <c r="AI10" s="12">
        <v>0.13134328358208955</v>
      </c>
      <c r="AJ10" s="12">
        <v>0.38123167155425219</v>
      </c>
      <c r="AK10" s="133">
        <v>0.25278810408921931</v>
      </c>
      <c r="AL10" s="113">
        <v>0.9147826086956522</v>
      </c>
      <c r="AM10" s="59">
        <v>0.31478260869565217</v>
      </c>
      <c r="AN10" s="59">
        <v>0.24869565217391304</v>
      </c>
      <c r="AO10" s="59">
        <v>0.35130434782608694</v>
      </c>
      <c r="AP10" s="59">
        <v>0.93271461716937354</v>
      </c>
      <c r="AQ10" s="59">
        <v>0.7053364269141531</v>
      </c>
      <c r="AR10" s="59">
        <v>6.2645011600928072E-2</v>
      </c>
      <c r="AS10" s="76">
        <v>0.16473317865429235</v>
      </c>
      <c r="AT10" s="140">
        <v>4</v>
      </c>
      <c r="AU10" s="141">
        <v>82</v>
      </c>
      <c r="AV10" s="75">
        <v>231</v>
      </c>
      <c r="AW10" s="59">
        <v>0.32900000000000001</v>
      </c>
      <c r="AX10" s="76">
        <v>5.6279999999999997E-2</v>
      </c>
      <c r="AY10" s="75">
        <v>179</v>
      </c>
      <c r="AZ10" s="59">
        <v>0.53630999999999995</v>
      </c>
      <c r="BA10" s="59">
        <v>0.34637000000000001</v>
      </c>
      <c r="BB10" s="60">
        <v>181</v>
      </c>
      <c r="BC10" s="59">
        <v>0.48619000000000001</v>
      </c>
      <c r="BD10" s="76">
        <v>0.18232000000000001</v>
      </c>
      <c r="BE10" s="75">
        <v>134</v>
      </c>
      <c r="BF10" s="60">
        <v>610</v>
      </c>
      <c r="BG10" s="76">
        <v>0.21967</v>
      </c>
      <c r="BH10" s="75">
        <v>313</v>
      </c>
      <c r="BI10" s="59">
        <v>0.27795999999999998</v>
      </c>
      <c r="BJ10" s="59">
        <v>0.55005339359773509</v>
      </c>
      <c r="BK10" s="150">
        <v>18</v>
      </c>
      <c r="BL10" s="113">
        <v>0.28571000000000002</v>
      </c>
      <c r="BM10" s="76">
        <v>0.29947000000000001</v>
      </c>
      <c r="BN10" s="348">
        <v>12674</v>
      </c>
      <c r="BO10" s="349">
        <v>11880</v>
      </c>
      <c r="BP10" s="349">
        <v>255</v>
      </c>
      <c r="BQ10" s="349">
        <v>14705</v>
      </c>
      <c r="BR10" s="350">
        <v>0.245</v>
      </c>
    </row>
    <row r="11" spans="1:250" x14ac:dyDescent="0.2">
      <c r="A11" s="11" t="s">
        <v>568</v>
      </c>
      <c r="B11" s="11" t="s">
        <v>569</v>
      </c>
      <c r="C11" s="11" t="s">
        <v>140</v>
      </c>
      <c r="D11" s="11">
        <v>1929</v>
      </c>
      <c r="E11" s="11" t="s">
        <v>570</v>
      </c>
      <c r="F11" s="11" t="s">
        <v>571</v>
      </c>
      <c r="G11" s="21" t="s">
        <v>146</v>
      </c>
      <c r="H11" s="364" t="s">
        <v>554</v>
      </c>
      <c r="I11" s="369">
        <v>2670</v>
      </c>
      <c r="J11" s="75">
        <v>7525</v>
      </c>
      <c r="K11" s="59">
        <v>6.5379999999999994E-2</v>
      </c>
      <c r="L11" s="59">
        <v>0.41847000000000001</v>
      </c>
      <c r="M11" s="59">
        <v>0.45488000000000001</v>
      </c>
      <c r="N11" s="59">
        <v>5.4879999999999998E-2</v>
      </c>
      <c r="O11" s="76">
        <v>6.3800000000000003E-3</v>
      </c>
      <c r="P11" s="75">
        <v>2190</v>
      </c>
      <c r="Q11" s="72">
        <v>4.2009999999999999E-2</v>
      </c>
      <c r="R11" s="59">
        <v>0.42237000000000002</v>
      </c>
      <c r="S11" s="59">
        <v>0.47488999999999998</v>
      </c>
      <c r="T11" s="59">
        <v>5.2049999999999999E-2</v>
      </c>
      <c r="U11" s="76">
        <v>8.6800000000000002E-3</v>
      </c>
      <c r="V11" s="109">
        <v>-0.32991999999999999</v>
      </c>
      <c r="W11" s="113">
        <v>0.93542000000000003</v>
      </c>
      <c r="X11" s="59">
        <v>6.4579999999999999E-2</v>
      </c>
      <c r="Y11" s="59">
        <v>0.50378999999999996</v>
      </c>
      <c r="Z11" s="59">
        <v>0.49620999999999998</v>
      </c>
      <c r="AA11" s="116">
        <v>0.39316000000000001</v>
      </c>
      <c r="AB11" s="121">
        <v>3.6810000000000002E-2</v>
      </c>
      <c r="AC11" s="73">
        <v>0.82899999999999996</v>
      </c>
      <c r="AD11" s="73">
        <v>0.30199999999999999</v>
      </c>
      <c r="AE11" s="122">
        <v>0.34</v>
      </c>
      <c r="AF11" s="132">
        <v>0.24399494310998734</v>
      </c>
      <c r="AG11" s="12">
        <v>0.1646586345381526</v>
      </c>
      <c r="AH11" s="12">
        <v>0.26348039215686275</v>
      </c>
      <c r="AI11" s="12">
        <v>0.17981438515081208</v>
      </c>
      <c r="AJ11" s="12">
        <v>0.35191256830601092</v>
      </c>
      <c r="AK11" s="133">
        <v>0.19537572254335261</v>
      </c>
      <c r="AL11" s="113">
        <v>0.92805755395683454</v>
      </c>
      <c r="AM11" s="59">
        <v>0.29856115107913667</v>
      </c>
      <c r="AN11" s="59">
        <v>0.16906474820143885</v>
      </c>
      <c r="AO11" s="59">
        <v>0.46043165467625902</v>
      </c>
      <c r="AP11" s="59">
        <v>0.92105263157894735</v>
      </c>
      <c r="AQ11" s="59">
        <v>0.63578947368421057</v>
      </c>
      <c r="AR11" s="59">
        <v>6.9473684210526312E-2</v>
      </c>
      <c r="AS11" s="76">
        <v>0.21578947368421053</v>
      </c>
      <c r="AT11" s="140">
        <v>4.2</v>
      </c>
      <c r="AU11" s="141">
        <v>80</v>
      </c>
      <c r="AV11" s="75">
        <v>523</v>
      </c>
      <c r="AW11" s="59">
        <v>0.48565999999999998</v>
      </c>
      <c r="AX11" s="76">
        <v>0.26195000000000002</v>
      </c>
      <c r="AY11" s="75">
        <v>315</v>
      </c>
      <c r="AZ11" s="59">
        <v>0.50793999999999995</v>
      </c>
      <c r="BA11" s="59">
        <v>0.34603</v>
      </c>
      <c r="BB11" s="60">
        <v>385</v>
      </c>
      <c r="BC11" s="59">
        <v>0.46753</v>
      </c>
      <c r="BD11" s="76">
        <v>0.36882999999999999</v>
      </c>
      <c r="BE11" s="75">
        <v>281</v>
      </c>
      <c r="BF11" s="60">
        <v>1819</v>
      </c>
      <c r="BG11" s="76">
        <v>0.15448000000000001</v>
      </c>
      <c r="BH11" s="75">
        <v>401</v>
      </c>
      <c r="BI11" s="59">
        <v>0.42393999999999998</v>
      </c>
      <c r="BJ11" s="59">
        <v>0.67010653443958956</v>
      </c>
      <c r="BK11" s="150">
        <v>18</v>
      </c>
      <c r="BL11" s="113">
        <v>0.15225</v>
      </c>
      <c r="BM11" s="76">
        <v>0.30081000000000002</v>
      </c>
      <c r="BN11" s="348">
        <v>16472</v>
      </c>
      <c r="BO11" s="349">
        <v>15653</v>
      </c>
      <c r="BP11" s="349">
        <v>122</v>
      </c>
      <c r="BQ11" s="349">
        <v>20055</v>
      </c>
      <c r="BR11" s="350">
        <v>0.36799999999999999</v>
      </c>
    </row>
    <row r="12" spans="1:250" x14ac:dyDescent="0.2">
      <c r="A12" s="11" t="s">
        <v>572</v>
      </c>
      <c r="B12" s="11" t="s">
        <v>573</v>
      </c>
      <c r="C12" s="11" t="s">
        <v>140</v>
      </c>
      <c r="D12" s="11">
        <v>1966</v>
      </c>
      <c r="E12" s="11" t="s">
        <v>574</v>
      </c>
      <c r="F12" s="11" t="s">
        <v>567</v>
      </c>
      <c r="G12" s="21" t="s">
        <v>140</v>
      </c>
      <c r="H12" s="364" t="s">
        <v>554</v>
      </c>
      <c r="I12" s="369">
        <v>2610</v>
      </c>
      <c r="J12" s="75">
        <v>5217</v>
      </c>
      <c r="K12" s="59">
        <v>0.13667000000000001</v>
      </c>
      <c r="L12" s="59">
        <v>0.26068999999999998</v>
      </c>
      <c r="M12" s="59">
        <v>0.57062999999999997</v>
      </c>
      <c r="N12" s="59">
        <v>3.0859999999999999E-2</v>
      </c>
      <c r="O12" s="76">
        <v>1.15E-3</v>
      </c>
      <c r="P12" s="75">
        <v>927</v>
      </c>
      <c r="Q12" s="72">
        <v>0.15210000000000001</v>
      </c>
      <c r="R12" s="59">
        <v>0.28262999999999999</v>
      </c>
      <c r="S12" s="59">
        <v>0.53181999999999996</v>
      </c>
      <c r="T12" s="59">
        <v>3.1280000000000002E-2</v>
      </c>
      <c r="U12" s="76">
        <v>2.16E-3</v>
      </c>
      <c r="V12" s="109">
        <v>-3.6209999999999999E-2</v>
      </c>
      <c r="W12" s="113">
        <v>0.69159000000000004</v>
      </c>
      <c r="X12" s="59">
        <v>0.30841000000000002</v>
      </c>
      <c r="Y12" s="59">
        <v>0.53842999999999996</v>
      </c>
      <c r="Z12" s="59">
        <v>0.46156999999999998</v>
      </c>
      <c r="AA12" s="116">
        <v>0.35539999999999999</v>
      </c>
      <c r="AB12" s="121">
        <v>0.31703999999999999</v>
      </c>
      <c r="AC12" s="73">
        <v>0.80500000000000005</v>
      </c>
      <c r="AD12" s="73">
        <v>0.29299999999999998</v>
      </c>
      <c r="AE12" s="122">
        <v>0.32600000000000001</v>
      </c>
      <c r="AF12" s="132">
        <v>0.1703958691910499</v>
      </c>
      <c r="AG12" s="12">
        <v>0.14550264550264549</v>
      </c>
      <c r="AH12" s="12">
        <v>0.19250645994832041</v>
      </c>
      <c r="AI12" s="12">
        <v>0.16020671834625322</v>
      </c>
      <c r="AJ12" s="12">
        <v>0.26376146788990823</v>
      </c>
      <c r="AK12" s="133">
        <v>0.20116618075801748</v>
      </c>
      <c r="AL12" s="113">
        <v>0.84873949579831931</v>
      </c>
      <c r="AM12" s="59">
        <v>0.24369747899159663</v>
      </c>
      <c r="AN12" s="59">
        <v>0.22689075630252101</v>
      </c>
      <c r="AO12" s="59">
        <v>0.37815126050420167</v>
      </c>
      <c r="AP12" s="59">
        <v>0.92439862542955331</v>
      </c>
      <c r="AQ12" s="59">
        <v>0.6426116838487973</v>
      </c>
      <c r="AR12" s="59">
        <v>9.7938144329896906E-2</v>
      </c>
      <c r="AS12" s="76">
        <v>0.18384879725085912</v>
      </c>
      <c r="AT12" s="140">
        <v>4.3</v>
      </c>
      <c r="AU12" s="141">
        <v>87</v>
      </c>
      <c r="AV12" s="75">
        <v>321</v>
      </c>
      <c r="AW12" s="59">
        <v>0.45483000000000001</v>
      </c>
      <c r="AX12" s="76">
        <v>0.27413999999999999</v>
      </c>
      <c r="AY12" s="75">
        <v>185</v>
      </c>
      <c r="AZ12" s="59">
        <v>0.54054000000000002</v>
      </c>
      <c r="BA12" s="59">
        <v>0.30810999999999999</v>
      </c>
      <c r="BB12" s="60">
        <v>225</v>
      </c>
      <c r="BC12" s="59">
        <v>0.57333000000000001</v>
      </c>
      <c r="BD12" s="76">
        <v>0.28444000000000003</v>
      </c>
      <c r="BE12" s="75">
        <v>171</v>
      </c>
      <c r="BF12" s="60">
        <v>1230</v>
      </c>
      <c r="BG12" s="76">
        <v>0.13902</v>
      </c>
      <c r="BH12" s="75">
        <v>311</v>
      </c>
      <c r="BI12" s="59">
        <v>0.30547000000000002</v>
      </c>
      <c r="BJ12" s="59">
        <v>0.65030463990001564</v>
      </c>
      <c r="BK12" s="150">
        <v>17</v>
      </c>
      <c r="BL12" s="113">
        <v>5.9319999999999998E-2</v>
      </c>
      <c r="BM12" s="76">
        <v>0.23411000000000001</v>
      </c>
      <c r="BN12" s="348">
        <v>12540</v>
      </c>
      <c r="BO12" s="349">
        <v>11587</v>
      </c>
      <c r="BP12" s="349">
        <v>754</v>
      </c>
      <c r="BQ12" s="349">
        <v>13703</v>
      </c>
      <c r="BR12" s="350">
        <v>0.11799999999999999</v>
      </c>
    </row>
    <row r="13" spans="1:250" x14ac:dyDescent="0.2">
      <c r="A13" s="11" t="s">
        <v>575</v>
      </c>
      <c r="B13" s="11" t="s">
        <v>193</v>
      </c>
      <c r="C13" s="11" t="s">
        <v>140</v>
      </c>
      <c r="D13" s="11">
        <v>1972</v>
      </c>
      <c r="E13" s="11" t="s">
        <v>576</v>
      </c>
      <c r="F13" s="11" t="s">
        <v>553</v>
      </c>
      <c r="G13" s="21" t="s">
        <v>146</v>
      </c>
      <c r="H13" s="364" t="s">
        <v>554</v>
      </c>
      <c r="I13" s="369">
        <v>2550</v>
      </c>
      <c r="J13" s="75">
        <v>38462</v>
      </c>
      <c r="K13" s="59">
        <v>8.8059999999999999E-2</v>
      </c>
      <c r="L13" s="59">
        <v>0.36769000000000002</v>
      </c>
      <c r="M13" s="59">
        <v>0.44391999999999998</v>
      </c>
      <c r="N13" s="59">
        <v>9.6560000000000007E-2</v>
      </c>
      <c r="O13" s="76">
        <v>3.7699999999999999E-3</v>
      </c>
      <c r="P13" s="75">
        <v>4287</v>
      </c>
      <c r="Q13" s="72">
        <v>7.2309999999999999E-2</v>
      </c>
      <c r="R13" s="59">
        <v>0.29881000000000002</v>
      </c>
      <c r="S13" s="59">
        <v>0.51480999999999999</v>
      </c>
      <c r="T13" s="59">
        <v>0.10963000000000001</v>
      </c>
      <c r="U13" s="76">
        <v>4.4299999999999999E-3</v>
      </c>
      <c r="V13" s="109">
        <v>-4.2259999999999999E-2</v>
      </c>
      <c r="W13" s="113">
        <v>0.82333000000000001</v>
      </c>
      <c r="X13" s="59">
        <v>0.17666999999999999</v>
      </c>
      <c r="Y13" s="59">
        <v>0.67928999999999995</v>
      </c>
      <c r="Z13" s="59">
        <v>0.32071</v>
      </c>
      <c r="AA13" s="116">
        <v>0.20723</v>
      </c>
      <c r="AB13" s="121">
        <v>0.17061000000000001</v>
      </c>
      <c r="AC13" s="73">
        <v>0.91200000000000003</v>
      </c>
      <c r="AD13" s="73">
        <v>0.44700000000000001</v>
      </c>
      <c r="AE13" s="122">
        <v>0.45100000000000001</v>
      </c>
      <c r="AF13" s="132">
        <v>8.2375478927203066E-2</v>
      </c>
      <c r="AG13" s="12">
        <v>2.8660220994475138E-2</v>
      </c>
      <c r="AH13" s="12">
        <v>0.15448603683897802</v>
      </c>
      <c r="AI13" s="12">
        <v>6.5827338129496399E-2</v>
      </c>
      <c r="AJ13" s="12">
        <v>0.27568602425015953</v>
      </c>
      <c r="AK13" s="133">
        <v>9.9887450759707369E-2</v>
      </c>
      <c r="AL13" s="113">
        <v>0.91791491911324141</v>
      </c>
      <c r="AM13" s="59">
        <v>0.29418813660874776</v>
      </c>
      <c r="AN13" s="59">
        <v>0.25644098262432596</v>
      </c>
      <c r="AO13" s="59">
        <v>0.36728579988016774</v>
      </c>
      <c r="AP13" s="59">
        <v>0.86933045356371486</v>
      </c>
      <c r="AQ13" s="59">
        <v>0.63390928725701945</v>
      </c>
      <c r="AR13" s="59">
        <v>7.6133909287257023E-2</v>
      </c>
      <c r="AS13" s="76">
        <v>0.15928725701943844</v>
      </c>
      <c r="AT13" s="140">
        <v>5.4</v>
      </c>
      <c r="AU13" s="141">
        <v>104</v>
      </c>
      <c r="AV13" s="75">
        <v>1603</v>
      </c>
      <c r="AW13" s="59">
        <v>0.34933999999999998</v>
      </c>
      <c r="AX13" s="76">
        <v>0.19339000000000001</v>
      </c>
      <c r="AY13" s="75">
        <v>917</v>
      </c>
      <c r="AZ13" s="59">
        <v>0.51036000000000004</v>
      </c>
      <c r="BA13" s="59">
        <v>0.47437000000000001</v>
      </c>
      <c r="BB13" s="60">
        <v>896</v>
      </c>
      <c r="BC13" s="59">
        <v>0.45089000000000001</v>
      </c>
      <c r="BD13" s="76">
        <v>0.47210000000000002</v>
      </c>
      <c r="BE13" s="75">
        <v>902</v>
      </c>
      <c r="BF13" s="60">
        <v>5372</v>
      </c>
      <c r="BG13" s="76">
        <v>0.16791</v>
      </c>
      <c r="BH13" s="75">
        <v>1946</v>
      </c>
      <c r="BI13" s="59">
        <v>0.34481000000000001</v>
      </c>
      <c r="BJ13" s="59">
        <v>0.51790499849442939</v>
      </c>
      <c r="BK13" s="150">
        <v>17</v>
      </c>
      <c r="BL13" s="113">
        <v>7.2690000000000005E-2</v>
      </c>
      <c r="BM13" s="76">
        <v>8.0920000000000006E-2</v>
      </c>
      <c r="BN13" s="348">
        <v>17274</v>
      </c>
      <c r="BO13" s="349">
        <v>16545</v>
      </c>
      <c r="BP13" s="349">
        <v>1100</v>
      </c>
      <c r="BQ13" s="349">
        <v>20379</v>
      </c>
      <c r="BR13" s="350">
        <v>0.442</v>
      </c>
    </row>
    <row r="14" spans="1:250" x14ac:dyDescent="0.2">
      <c r="A14" s="11" t="s">
        <v>577</v>
      </c>
      <c r="B14" s="11" t="s">
        <v>578</v>
      </c>
      <c r="C14" s="11" t="s">
        <v>140</v>
      </c>
      <c r="D14" s="11">
        <v>1883</v>
      </c>
      <c r="E14" s="11" t="s">
        <v>579</v>
      </c>
      <c r="F14" s="11" t="s">
        <v>571</v>
      </c>
      <c r="G14" s="21" t="s">
        <v>140</v>
      </c>
      <c r="H14" s="364" t="s">
        <v>554</v>
      </c>
      <c r="I14" s="369">
        <v>3448</v>
      </c>
      <c r="J14" s="75">
        <v>18465</v>
      </c>
      <c r="K14" s="59">
        <v>0.10777</v>
      </c>
      <c r="L14" s="59">
        <v>0.21748999999999999</v>
      </c>
      <c r="M14" s="59">
        <v>0.60601000000000005</v>
      </c>
      <c r="N14" s="59">
        <v>6.2549999999999994E-2</v>
      </c>
      <c r="O14" s="76">
        <v>6.1700000000000001E-3</v>
      </c>
      <c r="P14" s="75">
        <v>2496</v>
      </c>
      <c r="Q14" s="72">
        <v>7.732E-2</v>
      </c>
      <c r="R14" s="59">
        <v>0.16986999999999999</v>
      </c>
      <c r="S14" s="59">
        <v>0.69430999999999998</v>
      </c>
      <c r="T14" s="59">
        <v>5.1679999999999997E-2</v>
      </c>
      <c r="U14" s="76">
        <v>6.8100000000000001E-3</v>
      </c>
      <c r="V14" s="109">
        <v>3.3059999999999999E-2</v>
      </c>
      <c r="W14" s="113">
        <v>0.53924000000000005</v>
      </c>
      <c r="X14" s="59">
        <v>0.46076</v>
      </c>
      <c r="Y14" s="59">
        <v>0.87517</v>
      </c>
      <c r="Z14" s="59">
        <v>0.12483</v>
      </c>
      <c r="AA14" s="116">
        <v>0.23008999999999999</v>
      </c>
      <c r="AB14" s="121">
        <v>8.9029999999999998E-2</v>
      </c>
      <c r="AC14" s="73">
        <v>0.88400000000000001</v>
      </c>
      <c r="AD14" s="73">
        <v>0.41399999999999998</v>
      </c>
      <c r="AE14" s="122">
        <v>0.438</v>
      </c>
      <c r="AF14" s="132">
        <v>0.12834645669291339</v>
      </c>
      <c r="AG14" s="12">
        <v>0.17838312829525482</v>
      </c>
      <c r="AH14" s="12">
        <v>0.2865034063708341</v>
      </c>
      <c r="AI14" s="12">
        <v>0.35859820700896494</v>
      </c>
      <c r="AJ14" s="12">
        <v>0.36355022109917878</v>
      </c>
      <c r="AK14" s="133">
        <v>0.31071779744346117</v>
      </c>
      <c r="AL14" s="113">
        <v>0.9380664652567976</v>
      </c>
      <c r="AM14" s="59">
        <v>0.2583081570996979</v>
      </c>
      <c r="AN14" s="59">
        <v>0.30513595166163143</v>
      </c>
      <c r="AO14" s="59">
        <v>0.37462235649546827</v>
      </c>
      <c r="AP14" s="59">
        <v>0.95871559633027525</v>
      </c>
      <c r="AQ14" s="59">
        <v>0.73853211009174313</v>
      </c>
      <c r="AR14" s="59">
        <v>4.5871559633027525E-2</v>
      </c>
      <c r="AS14" s="76">
        <v>0.1743119266055046</v>
      </c>
      <c r="AT14" s="140">
        <v>4</v>
      </c>
      <c r="AU14" s="141">
        <v>109</v>
      </c>
      <c r="AV14" s="75">
        <v>1453</v>
      </c>
      <c r="AW14" s="59">
        <v>0.28011000000000003</v>
      </c>
      <c r="AX14" s="76">
        <v>0.14521999999999999</v>
      </c>
      <c r="AY14" s="75">
        <v>517</v>
      </c>
      <c r="AZ14" s="59">
        <v>0.40039000000000002</v>
      </c>
      <c r="BA14" s="59">
        <v>0.27466000000000002</v>
      </c>
      <c r="BB14" s="60">
        <v>608</v>
      </c>
      <c r="BC14" s="59">
        <v>0.37007000000000001</v>
      </c>
      <c r="BD14" s="76">
        <v>0.18914</v>
      </c>
      <c r="BE14" s="75">
        <v>1390</v>
      </c>
      <c r="BF14" s="60">
        <v>3771</v>
      </c>
      <c r="BG14" s="76">
        <v>0.36859999999999998</v>
      </c>
      <c r="BH14" s="75">
        <v>647</v>
      </c>
      <c r="BI14" s="59">
        <v>0.84699000000000002</v>
      </c>
      <c r="BJ14" s="59">
        <v>0.94348416432473392</v>
      </c>
      <c r="BK14" s="150">
        <v>21</v>
      </c>
      <c r="BL14" s="113">
        <v>9.0270000000000003E-2</v>
      </c>
      <c r="BM14" s="76">
        <v>0.14019000000000001</v>
      </c>
      <c r="BN14" s="348">
        <v>25019</v>
      </c>
      <c r="BO14" s="349">
        <v>23753</v>
      </c>
      <c r="BP14" s="349">
        <v>2699</v>
      </c>
      <c r="BQ14" s="349">
        <v>27463</v>
      </c>
      <c r="BR14" s="350">
        <v>0.52700000000000002</v>
      </c>
    </row>
    <row r="15" spans="1:250" x14ac:dyDescent="0.2">
      <c r="A15" s="11" t="s">
        <v>580</v>
      </c>
      <c r="B15" s="11" t="s">
        <v>581</v>
      </c>
      <c r="C15" s="11" t="s">
        <v>140</v>
      </c>
      <c r="D15" s="11">
        <v>1948</v>
      </c>
      <c r="E15" s="11" t="s">
        <v>582</v>
      </c>
      <c r="F15" s="11" t="s">
        <v>567</v>
      </c>
      <c r="G15" s="21" t="s">
        <v>146</v>
      </c>
      <c r="H15" s="364" t="s">
        <v>583</v>
      </c>
      <c r="I15" s="369">
        <v>2715</v>
      </c>
      <c r="J15" s="75">
        <v>4229</v>
      </c>
      <c r="K15" s="59">
        <v>7.4010000000000006E-2</v>
      </c>
      <c r="L15" s="59">
        <v>0.39749000000000001</v>
      </c>
      <c r="M15" s="59">
        <v>0.47482000000000002</v>
      </c>
      <c r="N15" s="59">
        <v>5.0130000000000001E-2</v>
      </c>
      <c r="O15" s="76">
        <v>3.5500000000000002E-3</v>
      </c>
      <c r="P15" s="75">
        <v>1091</v>
      </c>
      <c r="Q15" s="72">
        <v>8.7080000000000005E-2</v>
      </c>
      <c r="R15" s="59">
        <v>0.37489</v>
      </c>
      <c r="S15" s="59">
        <v>0.48121000000000003</v>
      </c>
      <c r="T15" s="59">
        <v>5.5E-2</v>
      </c>
      <c r="U15" s="76">
        <v>1.83E-3</v>
      </c>
      <c r="V15" s="109">
        <v>4.8599999999999997E-2</v>
      </c>
      <c r="W15" s="113">
        <v>0.80303000000000002</v>
      </c>
      <c r="X15" s="59">
        <v>0.19697000000000001</v>
      </c>
      <c r="Y15" s="59">
        <v>0.62307999999999997</v>
      </c>
      <c r="Z15" s="59">
        <v>0.37691999999999998</v>
      </c>
      <c r="AA15" s="116">
        <v>0.14033999999999999</v>
      </c>
      <c r="AB15" s="121">
        <v>0.25372</v>
      </c>
      <c r="AC15" s="73">
        <v>0.81799999999999995</v>
      </c>
      <c r="AD15" s="73">
        <v>0.28299999999999997</v>
      </c>
      <c r="AE15" s="122">
        <v>0.34300000000000003</v>
      </c>
      <c r="AF15" s="132">
        <v>0.34583333333333333</v>
      </c>
      <c r="AG15" s="12">
        <v>0.1826625386996904</v>
      </c>
      <c r="AH15" s="12">
        <v>0.40740740740740738</v>
      </c>
      <c r="AI15" s="12">
        <v>0.23366834170854273</v>
      </c>
      <c r="AJ15" s="12">
        <v>0.43641618497109824</v>
      </c>
      <c r="AK15" s="133">
        <v>0.24523160762942781</v>
      </c>
      <c r="AL15" s="113">
        <v>0.9273356401384083</v>
      </c>
      <c r="AM15" s="59">
        <v>0.36332179930795849</v>
      </c>
      <c r="AN15" s="59">
        <v>0.24221453287197231</v>
      </c>
      <c r="AO15" s="59">
        <v>0.3217993079584775</v>
      </c>
      <c r="AP15" s="59">
        <v>0.96928982725527835</v>
      </c>
      <c r="AQ15" s="59">
        <v>0.67562380038387715</v>
      </c>
      <c r="AR15" s="59">
        <v>5.3742802303262956E-2</v>
      </c>
      <c r="AS15" s="76">
        <v>0.23992322456813819</v>
      </c>
      <c r="AT15" s="140">
        <v>3.9</v>
      </c>
      <c r="AU15" s="141">
        <v>79</v>
      </c>
      <c r="AV15" s="75">
        <v>132</v>
      </c>
      <c r="AW15" s="59">
        <v>0.53029999999999999</v>
      </c>
      <c r="AX15" s="76">
        <v>0.21212</v>
      </c>
      <c r="AY15" s="75">
        <v>59</v>
      </c>
      <c r="AZ15" s="59">
        <v>0.69491999999999998</v>
      </c>
      <c r="BA15" s="59">
        <v>0.47458</v>
      </c>
      <c r="BB15" s="60">
        <v>71</v>
      </c>
      <c r="BC15" s="59">
        <v>0.67605999999999999</v>
      </c>
      <c r="BD15" s="76">
        <v>0.39437</v>
      </c>
      <c r="BE15" s="75">
        <v>129</v>
      </c>
      <c r="BF15" s="60">
        <v>703</v>
      </c>
      <c r="BG15" s="76">
        <v>0.1835</v>
      </c>
      <c r="BH15" s="75">
        <v>175</v>
      </c>
      <c r="BI15" s="59">
        <v>0.54857</v>
      </c>
      <c r="BJ15" s="59">
        <v>0.78794101176031361</v>
      </c>
      <c r="BK15" s="150">
        <v>17</v>
      </c>
      <c r="BL15" s="113">
        <v>0.30357000000000001</v>
      </c>
      <c r="BM15" s="76">
        <v>0.37278</v>
      </c>
      <c r="BN15" s="348">
        <v>14257</v>
      </c>
      <c r="BO15" s="349">
        <v>13360</v>
      </c>
      <c r="BP15" s="349">
        <v>825</v>
      </c>
      <c r="BQ15" s="349">
        <v>17037</v>
      </c>
      <c r="BR15" s="350">
        <v>0.157</v>
      </c>
    </row>
    <row r="16" spans="1:250" x14ac:dyDescent="0.2">
      <c r="A16" s="11" t="s">
        <v>584</v>
      </c>
      <c r="B16" s="11" t="s">
        <v>170</v>
      </c>
      <c r="C16" s="11" t="s">
        <v>140</v>
      </c>
      <c r="D16" s="11">
        <v>1965</v>
      </c>
      <c r="E16" s="11" t="s">
        <v>585</v>
      </c>
      <c r="F16" s="11" t="s">
        <v>571</v>
      </c>
      <c r="G16" s="21" t="s">
        <v>146</v>
      </c>
      <c r="H16" s="364" t="s">
        <v>554</v>
      </c>
      <c r="I16" s="369">
        <v>2400</v>
      </c>
      <c r="J16" s="75">
        <v>8895</v>
      </c>
      <c r="K16" s="59">
        <v>0.27217999999999998</v>
      </c>
      <c r="L16" s="59">
        <v>0.26082</v>
      </c>
      <c r="M16" s="59">
        <v>0.36414000000000002</v>
      </c>
      <c r="N16" s="59">
        <v>9.2189999999999994E-2</v>
      </c>
      <c r="O16" s="76">
        <v>1.068E-2</v>
      </c>
      <c r="P16" s="75">
        <v>2413</v>
      </c>
      <c r="Q16" s="72">
        <v>0.27642</v>
      </c>
      <c r="R16" s="59">
        <v>0.22627</v>
      </c>
      <c r="S16" s="59">
        <v>0.40529999999999999</v>
      </c>
      <c r="T16" s="59">
        <v>8.9929999999999996E-2</v>
      </c>
      <c r="U16" s="76">
        <v>2.0699999999999998E-3</v>
      </c>
      <c r="V16" s="109">
        <v>-0.26384000000000002</v>
      </c>
      <c r="W16" s="113">
        <v>0.76424999999999998</v>
      </c>
      <c r="X16" s="59">
        <v>0.23574999999999999</v>
      </c>
      <c r="Y16" s="59">
        <v>0.73536000000000001</v>
      </c>
      <c r="Z16" s="59">
        <v>0.26463999999999999</v>
      </c>
      <c r="AA16" s="116">
        <v>0.29121000000000002</v>
      </c>
      <c r="AB16" s="121">
        <v>0.18493999999999999</v>
      </c>
      <c r="AC16" s="73">
        <v>0.85199999999999998</v>
      </c>
      <c r="AD16" s="73">
        <v>0.38</v>
      </c>
      <c r="AE16" s="122">
        <v>0.38900000000000001</v>
      </c>
      <c r="AF16" s="132">
        <v>0.12116316639741519</v>
      </c>
      <c r="AG16" s="12">
        <v>9.6368715083798878E-2</v>
      </c>
      <c r="AH16" s="12">
        <v>0.16034482758620688</v>
      </c>
      <c r="AI16" s="12">
        <v>0.12600536193029491</v>
      </c>
      <c r="AJ16" s="12">
        <v>0.21166892808683854</v>
      </c>
      <c r="AK16" s="133">
        <v>0.19692307692307692</v>
      </c>
      <c r="AL16" s="113">
        <v>0.62317834836918806</v>
      </c>
      <c r="AM16" s="59">
        <v>0.22831367106176267</v>
      </c>
      <c r="AN16" s="59">
        <v>0.19847328244274809</v>
      </c>
      <c r="AO16" s="59">
        <v>0.1963913948646773</v>
      </c>
      <c r="AP16" s="59">
        <v>0.74285714285714288</v>
      </c>
      <c r="AQ16" s="59">
        <v>0.43285714285714288</v>
      </c>
      <c r="AR16" s="59">
        <v>0.14285714285714285</v>
      </c>
      <c r="AS16" s="76">
        <v>0.16714285714285715</v>
      </c>
      <c r="AT16" s="140">
        <v>4.5</v>
      </c>
      <c r="AU16" s="141">
        <v>74</v>
      </c>
      <c r="AV16" s="75">
        <v>622</v>
      </c>
      <c r="AW16" s="59">
        <v>0.17846000000000001</v>
      </c>
      <c r="AX16" s="76">
        <v>0.15916</v>
      </c>
      <c r="AY16" s="75">
        <v>432</v>
      </c>
      <c r="AZ16" s="59">
        <v>0.39815</v>
      </c>
      <c r="BA16" s="59">
        <v>0.45833000000000002</v>
      </c>
      <c r="BB16" s="60">
        <v>536</v>
      </c>
      <c r="BC16" s="59">
        <v>0.27799000000000001</v>
      </c>
      <c r="BD16" s="76">
        <v>0.28917999999999999</v>
      </c>
      <c r="BE16" s="75">
        <v>309</v>
      </c>
      <c r="BF16" s="60">
        <v>1899</v>
      </c>
      <c r="BG16" s="76">
        <v>0.16272</v>
      </c>
      <c r="BH16" s="75">
        <v>589</v>
      </c>
      <c r="BI16" s="59">
        <v>0.34126000000000001</v>
      </c>
      <c r="BJ16" s="59">
        <v>0.75412924341604504</v>
      </c>
      <c r="BK16" s="150">
        <v>21</v>
      </c>
      <c r="BL16" s="113">
        <v>8.0560000000000007E-2</v>
      </c>
      <c r="BM16" s="76">
        <v>0.18919</v>
      </c>
      <c r="BN16" s="348">
        <v>15004</v>
      </c>
      <c r="BO16" s="349">
        <v>14051</v>
      </c>
      <c r="BP16" s="349">
        <v>523</v>
      </c>
      <c r="BQ16" s="349">
        <v>17854</v>
      </c>
      <c r="BR16" s="350">
        <v>0.192</v>
      </c>
    </row>
    <row r="17" spans="1:70" x14ac:dyDescent="0.2">
      <c r="A17" s="11" t="s">
        <v>586</v>
      </c>
      <c r="B17" s="11" t="s">
        <v>587</v>
      </c>
      <c r="C17" s="11" t="s">
        <v>140</v>
      </c>
      <c r="D17" s="11">
        <v>1909</v>
      </c>
      <c r="E17" s="11" t="s">
        <v>588</v>
      </c>
      <c r="F17" s="11" t="s">
        <v>567</v>
      </c>
      <c r="G17" s="21" t="s">
        <v>140</v>
      </c>
      <c r="H17" s="364" t="s">
        <v>554</v>
      </c>
      <c r="I17" s="369">
        <v>3810</v>
      </c>
      <c r="J17" s="75">
        <v>3261</v>
      </c>
      <c r="K17" s="59">
        <v>8.4330000000000002E-2</v>
      </c>
      <c r="L17" s="59">
        <v>0.23122000000000001</v>
      </c>
      <c r="M17" s="59">
        <v>0.56547000000000003</v>
      </c>
      <c r="N17" s="59">
        <v>0.11070000000000001</v>
      </c>
      <c r="O17" s="76">
        <v>8.2799999999999992E-3</v>
      </c>
      <c r="P17" s="75">
        <v>625</v>
      </c>
      <c r="Q17" s="72">
        <v>8.6400000000000005E-2</v>
      </c>
      <c r="R17" s="59">
        <v>0.19040000000000001</v>
      </c>
      <c r="S17" s="59">
        <v>0.60960000000000003</v>
      </c>
      <c r="T17" s="59">
        <v>9.6000000000000002E-2</v>
      </c>
      <c r="U17" s="76">
        <v>1.7600000000000001E-2</v>
      </c>
      <c r="V17" s="109">
        <v>-0.15056</v>
      </c>
      <c r="W17" s="113">
        <v>0.55903000000000003</v>
      </c>
      <c r="X17" s="59">
        <v>0.44096999999999997</v>
      </c>
      <c r="Y17" s="59">
        <v>0.70132000000000005</v>
      </c>
      <c r="Z17" s="59">
        <v>0.29868</v>
      </c>
      <c r="AA17" s="116">
        <v>0.32922000000000001</v>
      </c>
      <c r="AB17" s="121">
        <v>0.23796</v>
      </c>
      <c r="AC17" s="73">
        <v>0.84299999999999997</v>
      </c>
      <c r="AD17" s="73">
        <v>0.42</v>
      </c>
      <c r="AE17" s="122">
        <v>0.47199999999999998</v>
      </c>
      <c r="AF17" s="132">
        <v>0.24948875255623723</v>
      </c>
      <c r="AG17" s="12">
        <v>0.12738853503184713</v>
      </c>
      <c r="AH17" s="12">
        <v>0.25208333333333333</v>
      </c>
      <c r="AI17" s="12">
        <v>0.17479674796747968</v>
      </c>
      <c r="AJ17" s="12">
        <v>0.3111455108359133</v>
      </c>
      <c r="AK17" s="133">
        <v>0.29545454545454547</v>
      </c>
      <c r="AL17" s="113">
        <v>0.93965517241379315</v>
      </c>
      <c r="AM17" s="59">
        <v>0.35344827586206895</v>
      </c>
      <c r="AN17" s="59">
        <v>0.29310344827586204</v>
      </c>
      <c r="AO17" s="59">
        <v>0.29310344827586204</v>
      </c>
      <c r="AP17" s="59">
        <v>0.97153024911032027</v>
      </c>
      <c r="AQ17" s="59">
        <v>0.61921708185053381</v>
      </c>
      <c r="AR17" s="59">
        <v>8.5409252669039148E-2</v>
      </c>
      <c r="AS17" s="76">
        <v>0.2669039145907473</v>
      </c>
      <c r="AT17" s="140">
        <v>3.6</v>
      </c>
      <c r="AU17" s="141">
        <v>79</v>
      </c>
      <c r="AV17" s="75">
        <v>234</v>
      </c>
      <c r="AW17" s="59">
        <v>0.41026000000000001</v>
      </c>
      <c r="AX17" s="76">
        <v>0.18803</v>
      </c>
      <c r="AY17" s="75">
        <v>143</v>
      </c>
      <c r="AZ17" s="59">
        <v>0.55944000000000005</v>
      </c>
      <c r="BA17" s="59">
        <v>0.44755</v>
      </c>
      <c r="BB17" s="60">
        <v>151</v>
      </c>
      <c r="BC17" s="59">
        <v>0.50331000000000004</v>
      </c>
      <c r="BD17" s="76">
        <v>0.33112999999999998</v>
      </c>
      <c r="BE17" s="75">
        <v>225</v>
      </c>
      <c r="BF17" s="60">
        <v>931</v>
      </c>
      <c r="BG17" s="76">
        <v>0.24168000000000001</v>
      </c>
      <c r="BH17" s="75">
        <v>165</v>
      </c>
      <c r="BI17" s="59">
        <v>0.51515</v>
      </c>
      <c r="BJ17" s="59">
        <v>0.78371998002451537</v>
      </c>
      <c r="BK17" s="150">
        <v>18</v>
      </c>
      <c r="BL17" s="113">
        <v>0.11224000000000001</v>
      </c>
      <c r="BM17" s="76">
        <v>0.31707000000000002</v>
      </c>
      <c r="BN17" s="348">
        <v>14522</v>
      </c>
      <c r="BO17" s="349">
        <v>14262</v>
      </c>
      <c r="BP17" s="349">
        <v>509</v>
      </c>
      <c r="BQ17" s="349">
        <v>15207</v>
      </c>
      <c r="BR17" s="350">
        <v>0.497</v>
      </c>
    </row>
    <row r="18" spans="1:70" x14ac:dyDescent="0.2">
      <c r="A18" s="11" t="s">
        <v>589</v>
      </c>
      <c r="B18" s="11" t="s">
        <v>590</v>
      </c>
      <c r="C18" s="11" t="s">
        <v>140</v>
      </c>
      <c r="D18" s="11">
        <v>1898</v>
      </c>
      <c r="E18" s="11" t="s">
        <v>591</v>
      </c>
      <c r="F18" s="11" t="s">
        <v>592</v>
      </c>
      <c r="G18" s="21" t="s">
        <v>140</v>
      </c>
      <c r="H18" s="364" t="s">
        <v>554</v>
      </c>
      <c r="I18" s="369">
        <v>3030</v>
      </c>
      <c r="J18" s="75">
        <v>1588</v>
      </c>
      <c r="K18" s="59">
        <v>6.5490000000000007E-2</v>
      </c>
      <c r="L18" s="59">
        <v>3.9039999999999998E-2</v>
      </c>
      <c r="M18" s="59">
        <v>0.51826000000000005</v>
      </c>
      <c r="N18" s="59">
        <v>0.35515999999999998</v>
      </c>
      <c r="O18" s="76">
        <v>2.2040000000000001E-2</v>
      </c>
      <c r="P18" s="75">
        <v>283</v>
      </c>
      <c r="Q18" s="72">
        <v>5.2999999999999999E-2</v>
      </c>
      <c r="R18" s="59">
        <v>6.3600000000000004E-2</v>
      </c>
      <c r="S18" s="59">
        <v>0.61484000000000005</v>
      </c>
      <c r="T18" s="59">
        <v>0.25795000000000001</v>
      </c>
      <c r="U18" s="76">
        <v>1.06E-2</v>
      </c>
      <c r="V18" s="109">
        <v>0.27550000000000002</v>
      </c>
      <c r="W18" s="113">
        <v>0.61082999999999998</v>
      </c>
      <c r="X18" s="59">
        <v>0.38917000000000002</v>
      </c>
      <c r="Y18" s="59">
        <v>0.80605000000000004</v>
      </c>
      <c r="Z18" s="59">
        <v>0.19395000000000001</v>
      </c>
      <c r="AA18" s="116">
        <v>0.29205999999999999</v>
      </c>
      <c r="AB18" s="121">
        <v>0.43451000000000001</v>
      </c>
      <c r="AC18" s="73">
        <v>0.76800000000000002</v>
      </c>
      <c r="AD18" s="73">
        <v>0.371</v>
      </c>
      <c r="AE18" s="122">
        <v>0.41099999999999998</v>
      </c>
      <c r="AF18" s="132">
        <v>0.41592920353982299</v>
      </c>
      <c r="AG18" s="12">
        <v>0.23333333333333334</v>
      </c>
      <c r="AH18" s="12">
        <v>0.42105263157894735</v>
      </c>
      <c r="AI18" s="12">
        <v>0.2</v>
      </c>
      <c r="AJ18" s="12">
        <v>0.42023346303501946</v>
      </c>
      <c r="AK18" s="133">
        <v>0.33333333333333331</v>
      </c>
      <c r="AL18" s="113">
        <v>0.90909090909090906</v>
      </c>
      <c r="AM18" s="59">
        <v>0.21590909090909091</v>
      </c>
      <c r="AN18" s="59">
        <v>0.42045454545454547</v>
      </c>
      <c r="AO18" s="59">
        <v>0.27272727272727271</v>
      </c>
      <c r="AP18" s="59">
        <v>0.96598639455782309</v>
      </c>
      <c r="AQ18" s="59">
        <v>0.67346938775510201</v>
      </c>
      <c r="AR18" s="59">
        <v>0.10884353741496598</v>
      </c>
      <c r="AS18" s="76">
        <v>0.18367346938775511</v>
      </c>
      <c r="AT18" s="140">
        <v>3.2</v>
      </c>
      <c r="AU18" s="141">
        <v>76</v>
      </c>
      <c r="AV18" s="75">
        <v>105</v>
      </c>
      <c r="AW18" s="59">
        <v>0.40952</v>
      </c>
      <c r="AX18" s="76">
        <v>0.37142999999999998</v>
      </c>
      <c r="AY18" s="75">
        <v>87</v>
      </c>
      <c r="AZ18" s="59">
        <v>0.47126000000000001</v>
      </c>
      <c r="BA18" s="59">
        <v>0.49425000000000002</v>
      </c>
      <c r="BB18" s="60">
        <v>91</v>
      </c>
      <c r="BC18" s="59">
        <v>0.41758000000000001</v>
      </c>
      <c r="BD18" s="76">
        <v>0.37363000000000002</v>
      </c>
      <c r="BE18" s="75">
        <v>49</v>
      </c>
      <c r="BF18" s="60">
        <v>287</v>
      </c>
      <c r="BG18" s="76">
        <v>0.17072999999999999</v>
      </c>
      <c r="BH18" s="75">
        <v>71</v>
      </c>
      <c r="BI18" s="59">
        <v>0.46478999999999998</v>
      </c>
      <c r="BJ18" s="59">
        <v>0.72417441245371417</v>
      </c>
      <c r="BK18" s="150">
        <v>20</v>
      </c>
      <c r="BL18" s="113">
        <v>0.22092999999999999</v>
      </c>
      <c r="BM18" s="76">
        <v>0.39285999999999999</v>
      </c>
      <c r="BN18" s="348">
        <v>12805</v>
      </c>
      <c r="BO18" s="349">
        <v>11727</v>
      </c>
      <c r="BP18" s="349">
        <v>0</v>
      </c>
      <c r="BQ18" s="349">
        <v>16237</v>
      </c>
      <c r="BR18" s="350">
        <v>0.44500000000000001</v>
      </c>
    </row>
    <row r="19" spans="1:70" x14ac:dyDescent="0.2">
      <c r="A19" s="11" t="s">
        <v>593</v>
      </c>
      <c r="B19" s="11" t="s">
        <v>594</v>
      </c>
      <c r="C19" s="11" t="s">
        <v>140</v>
      </c>
      <c r="D19" s="11">
        <v>1965</v>
      </c>
      <c r="E19" s="11" t="s">
        <v>595</v>
      </c>
      <c r="F19" s="11" t="s">
        <v>567</v>
      </c>
      <c r="G19" s="21" t="s">
        <v>146</v>
      </c>
      <c r="H19" s="364" t="s">
        <v>554</v>
      </c>
      <c r="I19" s="369">
        <v>2646</v>
      </c>
      <c r="J19" s="75">
        <v>4464</v>
      </c>
      <c r="K19" s="59">
        <v>2.1729999999999999E-2</v>
      </c>
      <c r="L19" s="59">
        <v>0.69086000000000003</v>
      </c>
      <c r="M19" s="59">
        <v>0.22469</v>
      </c>
      <c r="N19" s="59">
        <v>2.8000000000000001E-2</v>
      </c>
      <c r="O19" s="76">
        <v>3.4720000000000001E-2</v>
      </c>
      <c r="P19" s="75">
        <v>820</v>
      </c>
      <c r="Q19" s="72">
        <v>3.049E-2</v>
      </c>
      <c r="R19" s="59">
        <v>0.69511999999999996</v>
      </c>
      <c r="S19" s="59">
        <v>0.23780000000000001</v>
      </c>
      <c r="T19" s="59">
        <v>1.4630000000000001E-2</v>
      </c>
      <c r="U19" s="76">
        <v>2.1950000000000001E-2</v>
      </c>
      <c r="V19" s="109">
        <v>0.19968</v>
      </c>
      <c r="W19" s="113">
        <v>0.70206000000000002</v>
      </c>
      <c r="X19" s="59">
        <v>0.29793999999999998</v>
      </c>
      <c r="Y19" s="59">
        <v>0.56921999999999995</v>
      </c>
      <c r="Z19" s="59">
        <v>0.43078</v>
      </c>
      <c r="AA19" s="116">
        <v>0.26779999999999998</v>
      </c>
      <c r="AB19" s="121">
        <v>0.30175000000000002</v>
      </c>
      <c r="AC19" s="73">
        <v>0.77500000000000002</v>
      </c>
      <c r="AD19" s="73">
        <v>0.22800000000000001</v>
      </c>
      <c r="AE19" s="122">
        <v>0.26</v>
      </c>
      <c r="AF19" s="132">
        <v>0.27256637168141595</v>
      </c>
      <c r="AG19" s="12">
        <v>9.0425531914893623E-2</v>
      </c>
      <c r="AH19" s="12">
        <v>0.32403433476394849</v>
      </c>
      <c r="AI19" s="12">
        <v>0.1761904761904762</v>
      </c>
      <c r="AJ19" s="12">
        <v>0.34903640256959317</v>
      </c>
      <c r="AK19" s="133">
        <v>0.19383259911894274</v>
      </c>
      <c r="AL19" s="113">
        <v>0.91099476439790572</v>
      </c>
      <c r="AM19" s="59">
        <v>0.28272251308900526</v>
      </c>
      <c r="AN19" s="59">
        <v>0.2513089005235602</v>
      </c>
      <c r="AO19" s="59">
        <v>0.37696335078534032</v>
      </c>
      <c r="AP19" s="59">
        <v>0.7876344086021505</v>
      </c>
      <c r="AQ19" s="59">
        <v>0.63978494623655913</v>
      </c>
      <c r="AR19" s="59">
        <v>6.1827956989247312E-2</v>
      </c>
      <c r="AS19" s="76">
        <v>8.6021505376344093E-2</v>
      </c>
      <c r="AT19" s="140">
        <v>3.7</v>
      </c>
      <c r="AU19" s="141">
        <v>77</v>
      </c>
      <c r="AV19" s="75">
        <v>601</v>
      </c>
      <c r="AW19" s="59">
        <v>0.33777000000000001</v>
      </c>
      <c r="AX19" s="76">
        <v>0.17804</v>
      </c>
      <c r="AY19" s="75">
        <v>449</v>
      </c>
      <c r="AZ19" s="59">
        <v>0.56125000000000003</v>
      </c>
      <c r="BA19" s="59">
        <v>0.50780000000000003</v>
      </c>
      <c r="BB19" s="60">
        <v>462</v>
      </c>
      <c r="BC19" s="59">
        <v>0.44372</v>
      </c>
      <c r="BD19" s="76">
        <v>0.33983000000000002</v>
      </c>
      <c r="BE19" s="75">
        <v>106</v>
      </c>
      <c r="BF19" s="60">
        <v>686</v>
      </c>
      <c r="BG19" s="76">
        <v>0.15451999999999999</v>
      </c>
      <c r="BH19" s="75">
        <v>188</v>
      </c>
      <c r="BI19" s="59">
        <v>0.35637999999999997</v>
      </c>
      <c r="BJ19" s="59">
        <v>0.62828697584160642</v>
      </c>
      <c r="BK19" s="150">
        <v>25</v>
      </c>
      <c r="BL19" s="113">
        <v>0.22513</v>
      </c>
      <c r="BM19" s="76">
        <v>0.37017</v>
      </c>
      <c r="BN19" s="348">
        <v>12362</v>
      </c>
      <c r="BO19" s="349">
        <v>11789</v>
      </c>
      <c r="BP19" s="349">
        <v>151</v>
      </c>
      <c r="BQ19" s="349">
        <v>14151</v>
      </c>
      <c r="BR19" s="350">
        <v>0.41199999999999998</v>
      </c>
    </row>
    <row r="20" spans="1:70" x14ac:dyDescent="0.2">
      <c r="A20" s="20" t="s">
        <v>596</v>
      </c>
      <c r="B20" s="11" t="s">
        <v>597</v>
      </c>
      <c r="C20" s="11" t="s">
        <v>596</v>
      </c>
      <c r="D20" s="11">
        <v>1965</v>
      </c>
      <c r="E20" s="11" t="s">
        <v>598</v>
      </c>
      <c r="F20" s="11" t="s">
        <v>567</v>
      </c>
      <c r="G20" s="21" t="s">
        <v>146</v>
      </c>
      <c r="H20" s="364" t="s">
        <v>554</v>
      </c>
      <c r="I20" s="369">
        <v>1773</v>
      </c>
      <c r="J20" s="75">
        <v>4328</v>
      </c>
      <c r="K20" s="59">
        <v>0.17421</v>
      </c>
      <c r="L20" s="59">
        <v>0.29274</v>
      </c>
      <c r="M20" s="59">
        <v>0.48591000000000001</v>
      </c>
      <c r="N20" s="59">
        <v>4.6899999999999997E-2</v>
      </c>
      <c r="O20" s="76">
        <v>2.3000000000000001E-4</v>
      </c>
      <c r="P20" s="75">
        <v>694</v>
      </c>
      <c r="Q20" s="72">
        <v>0.18443999999999999</v>
      </c>
      <c r="R20" s="59">
        <v>0.30114999999999997</v>
      </c>
      <c r="S20" s="59">
        <v>0.48415000000000002</v>
      </c>
      <c r="T20" s="59">
        <v>2.8819999999999998E-2</v>
      </c>
      <c r="U20" s="76">
        <v>1.4400000000000001E-3</v>
      </c>
      <c r="V20" s="109">
        <v>7.9299999999999995E-2</v>
      </c>
      <c r="W20" s="113">
        <v>0.73036000000000001</v>
      </c>
      <c r="X20" s="59">
        <v>0.26963999999999999</v>
      </c>
      <c r="Y20" s="59">
        <v>0.62177000000000004</v>
      </c>
      <c r="Z20" s="59">
        <v>0.37823000000000001</v>
      </c>
      <c r="AA20" s="116">
        <v>0.20651</v>
      </c>
      <c r="AB20" s="121">
        <v>0.29737000000000002</v>
      </c>
      <c r="AC20" s="73">
        <v>0.89500000000000002</v>
      </c>
      <c r="AD20" s="73">
        <v>0.41099999999999998</v>
      </c>
      <c r="AE20" s="122">
        <v>0.42499999999999999</v>
      </c>
      <c r="AF20" s="132">
        <v>0.20454545454545456</v>
      </c>
      <c r="AG20" s="12">
        <v>0.11347517730496454</v>
      </c>
      <c r="AH20" s="12">
        <v>0.27753303964757708</v>
      </c>
      <c r="AI20" s="12">
        <v>0.17557251908396945</v>
      </c>
      <c r="AJ20" s="12">
        <v>0.32841328413284132</v>
      </c>
      <c r="AK20" s="133">
        <v>0.16666666666666666</v>
      </c>
      <c r="AL20" s="113">
        <v>0.91818181818181821</v>
      </c>
      <c r="AM20" s="59">
        <v>0.21363636363636362</v>
      </c>
      <c r="AN20" s="59">
        <v>0.31818181818181818</v>
      </c>
      <c r="AO20" s="59">
        <v>0.38636363636363635</v>
      </c>
      <c r="AP20" s="59">
        <v>0.90277777777777779</v>
      </c>
      <c r="AQ20" s="59">
        <v>0.70601851851851849</v>
      </c>
      <c r="AR20" s="59">
        <v>4.6296296296296294E-2</v>
      </c>
      <c r="AS20" s="76">
        <v>0.15046296296296297</v>
      </c>
      <c r="AT20" s="140">
        <v>4.5</v>
      </c>
      <c r="AU20" s="141">
        <v>83</v>
      </c>
      <c r="AV20" s="75">
        <v>106</v>
      </c>
      <c r="AW20" s="59">
        <v>0.44340000000000002</v>
      </c>
      <c r="AX20" s="76">
        <v>0.16980999999999999</v>
      </c>
      <c r="AY20" s="75">
        <v>39</v>
      </c>
      <c r="AZ20" s="59">
        <v>0.61538000000000004</v>
      </c>
      <c r="BA20" s="59">
        <v>0.51282000000000005</v>
      </c>
      <c r="BB20" s="60">
        <v>52</v>
      </c>
      <c r="BC20" s="59">
        <v>0.57691999999999999</v>
      </c>
      <c r="BD20" s="76">
        <v>0.5</v>
      </c>
      <c r="BE20" s="75">
        <v>70</v>
      </c>
      <c r="BF20" s="60">
        <v>523</v>
      </c>
      <c r="BG20" s="76">
        <v>0.13383999999999999</v>
      </c>
      <c r="BH20" s="75">
        <v>208</v>
      </c>
      <c r="BI20" s="59">
        <v>0.38462000000000002</v>
      </c>
      <c r="BJ20" s="59">
        <v>0.66847161037689673</v>
      </c>
      <c r="BK20" s="150">
        <v>18</v>
      </c>
      <c r="BL20" s="113">
        <v>0.11364</v>
      </c>
      <c r="BM20" s="76">
        <v>0.25316</v>
      </c>
      <c r="BN20" s="348">
        <v>12678</v>
      </c>
      <c r="BO20" s="349">
        <v>11953</v>
      </c>
      <c r="BP20" s="349">
        <v>130</v>
      </c>
      <c r="BQ20" s="349">
        <v>14821</v>
      </c>
      <c r="BR20" s="350">
        <v>0.29599999999999999</v>
      </c>
    </row>
    <row r="21" spans="1:70" x14ac:dyDescent="0.2">
      <c r="A21" s="11" t="s">
        <v>599</v>
      </c>
      <c r="B21" s="11" t="s">
        <v>600</v>
      </c>
      <c r="C21" s="11" t="s">
        <v>599</v>
      </c>
      <c r="D21" s="11">
        <v>1985</v>
      </c>
      <c r="E21" s="11" t="s">
        <v>601</v>
      </c>
      <c r="F21" s="11" t="s">
        <v>553</v>
      </c>
      <c r="G21" s="21" t="s">
        <v>140</v>
      </c>
      <c r="H21" s="364" t="s">
        <v>554</v>
      </c>
      <c r="I21" s="369">
        <v>1370</v>
      </c>
      <c r="J21" s="75">
        <v>31035</v>
      </c>
      <c r="K21" s="59">
        <v>0.12801999999999999</v>
      </c>
      <c r="L21" s="59">
        <v>0.20654</v>
      </c>
      <c r="M21" s="59">
        <v>0.49170000000000003</v>
      </c>
      <c r="N21" s="59">
        <v>0.14674000000000001</v>
      </c>
      <c r="O21" s="76">
        <v>2.7E-2</v>
      </c>
      <c r="P21" s="75">
        <v>3563</v>
      </c>
      <c r="Q21" s="72">
        <v>0.11142000000000001</v>
      </c>
      <c r="R21" s="59">
        <v>0.17177000000000001</v>
      </c>
      <c r="S21" s="59">
        <v>0.54083999999999999</v>
      </c>
      <c r="T21" s="59">
        <v>0.12404999999999999</v>
      </c>
      <c r="U21" s="76">
        <v>5.1920000000000001E-2</v>
      </c>
      <c r="V21" s="109">
        <v>0.14888999999999999</v>
      </c>
      <c r="W21" s="113">
        <v>0.71464000000000005</v>
      </c>
      <c r="X21" s="59">
        <v>0.28536</v>
      </c>
      <c r="Y21" s="59">
        <v>0.65493999999999997</v>
      </c>
      <c r="Z21" s="59">
        <v>0.34505999999999998</v>
      </c>
      <c r="AA21" s="116">
        <v>0.16177</v>
      </c>
      <c r="AB21" s="121">
        <v>0.17899000000000001</v>
      </c>
      <c r="AC21" s="73">
        <v>0.88700000000000001</v>
      </c>
      <c r="AD21" s="73">
        <v>0.41499999999999998</v>
      </c>
      <c r="AE21" s="122">
        <v>0.443</v>
      </c>
      <c r="AF21" s="132">
        <v>0.17155266015200868</v>
      </c>
      <c r="AG21" s="12">
        <v>6.6443594646271517E-2</v>
      </c>
      <c r="AH21" s="12">
        <v>0.2410683315990288</v>
      </c>
      <c r="AI21" s="12">
        <v>0.10886319845857419</v>
      </c>
      <c r="AJ21" s="12">
        <v>0.39579020013802624</v>
      </c>
      <c r="AK21" s="133">
        <v>0.1803030303030303</v>
      </c>
      <c r="AL21" s="113">
        <v>0.92522432701894319</v>
      </c>
      <c r="AM21" s="59">
        <v>0.24975074775672981</v>
      </c>
      <c r="AN21" s="59">
        <v>0.25722831505483551</v>
      </c>
      <c r="AO21" s="59">
        <v>0.41824526420737784</v>
      </c>
      <c r="AP21" s="59">
        <v>0.89722863741339487</v>
      </c>
      <c r="AQ21" s="59">
        <v>0.60739030023094687</v>
      </c>
      <c r="AR21" s="59">
        <v>8.0831408775981523E-2</v>
      </c>
      <c r="AS21" s="76">
        <v>0.20900692840646651</v>
      </c>
      <c r="AT21" s="140">
        <v>4</v>
      </c>
      <c r="AU21" s="141">
        <v>85</v>
      </c>
      <c r="AV21" s="75">
        <v>1478</v>
      </c>
      <c r="AW21" s="59">
        <v>0.30379</v>
      </c>
      <c r="AX21" s="76">
        <v>0.16711999999999999</v>
      </c>
      <c r="AY21" s="75">
        <v>747</v>
      </c>
      <c r="AZ21" s="59">
        <v>0.54217000000000004</v>
      </c>
      <c r="BA21" s="59">
        <v>0.46050999999999997</v>
      </c>
      <c r="BB21" s="60">
        <v>657</v>
      </c>
      <c r="BC21" s="59">
        <v>0.48705999999999999</v>
      </c>
      <c r="BD21" s="76">
        <v>0.35769000000000001</v>
      </c>
      <c r="BE21" s="75">
        <v>1500</v>
      </c>
      <c r="BF21" s="60">
        <v>5077</v>
      </c>
      <c r="BG21" s="76">
        <v>0.29544999999999999</v>
      </c>
      <c r="BH21" s="75">
        <v>1272</v>
      </c>
      <c r="BI21" s="59">
        <v>0.37813999999999998</v>
      </c>
      <c r="BJ21" s="59">
        <v>0.61981051990902392</v>
      </c>
      <c r="BK21" s="150">
        <v>22</v>
      </c>
      <c r="BL21" s="113">
        <v>9.3590000000000007E-2</v>
      </c>
      <c r="BM21" s="76">
        <v>0.19914999999999999</v>
      </c>
      <c r="BN21" s="348">
        <v>17349</v>
      </c>
      <c r="BO21" s="349">
        <v>16843</v>
      </c>
      <c r="BP21" s="349">
        <v>670</v>
      </c>
      <c r="BQ21" s="349">
        <v>19290</v>
      </c>
      <c r="BR21" s="350">
        <v>0.32800000000000001</v>
      </c>
    </row>
    <row r="22" spans="1:70" x14ac:dyDescent="0.2">
      <c r="A22" s="11" t="s">
        <v>602</v>
      </c>
      <c r="B22" s="11" t="s">
        <v>195</v>
      </c>
      <c r="C22" s="11" t="s">
        <v>603</v>
      </c>
      <c r="D22" s="11">
        <v>1978</v>
      </c>
      <c r="E22" s="11" t="s">
        <v>604</v>
      </c>
      <c r="F22" s="11" t="s">
        <v>553</v>
      </c>
      <c r="G22" s="21" t="s">
        <v>146</v>
      </c>
      <c r="H22" s="364" t="s">
        <v>554</v>
      </c>
      <c r="I22" s="369">
        <v>1770</v>
      </c>
      <c r="J22" s="75">
        <v>9880</v>
      </c>
      <c r="K22" s="59">
        <v>0.14352000000000001</v>
      </c>
      <c r="L22" s="59">
        <v>0.34777000000000002</v>
      </c>
      <c r="M22" s="59">
        <v>0.23968</v>
      </c>
      <c r="N22" s="59">
        <v>0.12237000000000001</v>
      </c>
      <c r="O22" s="76">
        <v>0.14666000000000001</v>
      </c>
      <c r="P22" s="75">
        <v>1627</v>
      </c>
      <c r="Q22" s="72">
        <v>0.11677999999999999</v>
      </c>
      <c r="R22" s="59">
        <v>0.32883000000000001</v>
      </c>
      <c r="S22" s="59">
        <v>0.33006000000000002</v>
      </c>
      <c r="T22" s="59">
        <v>0.11371000000000001</v>
      </c>
      <c r="U22" s="76">
        <v>0.11063000000000001</v>
      </c>
      <c r="V22" s="109">
        <v>-8.0930000000000002E-2</v>
      </c>
      <c r="W22" s="113">
        <v>0.87146000000000001</v>
      </c>
      <c r="X22" s="59">
        <v>0.12853999999999999</v>
      </c>
      <c r="Y22" s="59">
        <v>0.66002000000000005</v>
      </c>
      <c r="Z22" s="59">
        <v>0.33998</v>
      </c>
      <c r="AA22" s="116">
        <v>0.25045000000000001</v>
      </c>
      <c r="AB22" s="121">
        <v>6.3159999999999994E-2</v>
      </c>
      <c r="AC22" s="316">
        <v>0.86099999999999999</v>
      </c>
      <c r="AD22" s="318">
        <v>0.30599999999999999</v>
      </c>
      <c r="AE22" s="321">
        <v>0.33500000000000002</v>
      </c>
      <c r="AF22" s="132">
        <v>0.16793893129770993</v>
      </c>
      <c r="AG22" s="12">
        <v>8.8461538461538466E-2</v>
      </c>
      <c r="AH22" s="12">
        <v>0.21542553191489361</v>
      </c>
      <c r="AI22" s="12">
        <v>0.12040133779264214</v>
      </c>
      <c r="AJ22" s="12">
        <v>0.26355140186915887</v>
      </c>
      <c r="AK22" s="133">
        <v>0.17113223854796888</v>
      </c>
      <c r="AL22" s="113">
        <v>0.88162762022194818</v>
      </c>
      <c r="AM22" s="59">
        <v>0.34155363748458695</v>
      </c>
      <c r="AN22" s="59">
        <v>0.18865598027127004</v>
      </c>
      <c r="AO22" s="59">
        <v>0.35141800246609123</v>
      </c>
      <c r="AP22" s="59">
        <v>0.95740365111561865</v>
      </c>
      <c r="AQ22" s="59">
        <v>0.54361054766734285</v>
      </c>
      <c r="AR22" s="59">
        <v>9.7363083164300201E-2</v>
      </c>
      <c r="AS22" s="76">
        <v>0.31643002028397565</v>
      </c>
      <c r="AT22" s="140">
        <v>4.5999999999999996</v>
      </c>
      <c r="AU22" s="141">
        <v>88</v>
      </c>
      <c r="AV22" s="75">
        <v>450</v>
      </c>
      <c r="AW22" s="59">
        <v>0.22667000000000001</v>
      </c>
      <c r="AX22" s="76">
        <v>0.12889</v>
      </c>
      <c r="AY22" s="75">
        <v>323</v>
      </c>
      <c r="AZ22" s="59">
        <v>0.44272</v>
      </c>
      <c r="BA22" s="59">
        <v>0.28793000000000002</v>
      </c>
      <c r="BB22" s="60">
        <v>287</v>
      </c>
      <c r="BC22" s="59">
        <v>0.48083999999999999</v>
      </c>
      <c r="BD22" s="76">
        <v>0.26132</v>
      </c>
      <c r="BE22" s="75">
        <v>311</v>
      </c>
      <c r="BF22" s="60">
        <v>1592</v>
      </c>
      <c r="BG22" s="76">
        <v>0.19535</v>
      </c>
      <c r="BH22" s="75">
        <v>594</v>
      </c>
      <c r="BI22" s="59">
        <v>0.20033999999999999</v>
      </c>
      <c r="BJ22" s="59">
        <v>0.4654450197086335</v>
      </c>
      <c r="BK22" s="150">
        <v>15</v>
      </c>
      <c r="BL22" s="113">
        <v>6.1069999999999999E-2</v>
      </c>
      <c r="BM22" s="76">
        <v>0.22983999999999999</v>
      </c>
      <c r="BN22" s="348">
        <v>17886</v>
      </c>
      <c r="BO22" s="353">
        <v>17873</v>
      </c>
      <c r="BP22" s="353">
        <v>783</v>
      </c>
      <c r="BQ22" s="353">
        <v>17913</v>
      </c>
      <c r="BR22" s="354">
        <v>0.27300000000000002</v>
      </c>
    </row>
    <row r="23" spans="1:70" ht="14.25" customHeight="1" x14ac:dyDescent="0.2">
      <c r="A23" s="11" t="s">
        <v>605</v>
      </c>
      <c r="B23" s="11" t="s">
        <v>606</v>
      </c>
      <c r="C23" s="11" t="s">
        <v>603</v>
      </c>
      <c r="D23" s="11">
        <v>1977</v>
      </c>
      <c r="E23" s="11" t="s">
        <v>607</v>
      </c>
      <c r="F23" s="11" t="s">
        <v>553</v>
      </c>
      <c r="G23" s="21" t="s">
        <v>146</v>
      </c>
      <c r="H23" s="364" t="s">
        <v>554</v>
      </c>
      <c r="I23" s="369">
        <v>1770</v>
      </c>
      <c r="J23" s="75">
        <v>6174</v>
      </c>
      <c r="K23" s="59">
        <v>0.47198000000000001</v>
      </c>
      <c r="L23" s="59">
        <v>0.27227000000000001</v>
      </c>
      <c r="M23" s="59">
        <v>0.15937999999999999</v>
      </c>
      <c r="N23" s="59">
        <v>6.4299999999999996E-2</v>
      </c>
      <c r="O23" s="76">
        <v>3.2070000000000001E-2</v>
      </c>
      <c r="P23" s="75">
        <v>1610</v>
      </c>
      <c r="Q23" s="72">
        <v>0.38757999999999998</v>
      </c>
      <c r="R23" s="59">
        <v>0.23851</v>
      </c>
      <c r="S23" s="59">
        <v>0.29814000000000002</v>
      </c>
      <c r="T23" s="59">
        <v>5.7140000000000003E-2</v>
      </c>
      <c r="U23" s="76">
        <v>1.8630000000000001E-2</v>
      </c>
      <c r="V23" s="109">
        <v>3.227E-2</v>
      </c>
      <c r="W23" s="113">
        <v>0.84741999999999995</v>
      </c>
      <c r="X23" s="59">
        <v>0.15257999999999999</v>
      </c>
      <c r="Y23" s="59">
        <v>0.64495999999999998</v>
      </c>
      <c r="Z23" s="59">
        <v>0.35504000000000002</v>
      </c>
      <c r="AA23" s="116">
        <v>0.25045000000000001</v>
      </c>
      <c r="AB23" s="121">
        <v>0.21234</v>
      </c>
      <c r="AC23" s="73">
        <v>0.76900000000000002</v>
      </c>
      <c r="AD23" s="73">
        <v>0.27600000000000002</v>
      </c>
      <c r="AE23" s="122">
        <v>0.37</v>
      </c>
      <c r="AF23" s="132">
        <v>0.18875502008032127</v>
      </c>
      <c r="AG23" s="12">
        <v>0.17142857142857143</v>
      </c>
      <c r="AH23" s="12">
        <v>0.19396551724137931</v>
      </c>
      <c r="AI23" s="12">
        <v>0.16933638443935928</v>
      </c>
      <c r="AJ23" s="12">
        <v>0.23174603174603176</v>
      </c>
      <c r="AK23" s="133">
        <v>0.15044247787610621</v>
      </c>
      <c r="AL23" s="113">
        <v>0.92401215805471126</v>
      </c>
      <c r="AM23" s="59">
        <v>0.20060790273556231</v>
      </c>
      <c r="AN23" s="59">
        <v>0.33434650455927051</v>
      </c>
      <c r="AO23" s="59">
        <v>0.38905775075987842</v>
      </c>
      <c r="AP23" s="59">
        <v>0.7991071428571429</v>
      </c>
      <c r="AQ23" s="59">
        <v>0.41369047619047616</v>
      </c>
      <c r="AR23" s="59">
        <v>0.15029761904761904</v>
      </c>
      <c r="AS23" s="76">
        <v>0.23511904761904762</v>
      </c>
      <c r="AT23" s="140">
        <v>4.2</v>
      </c>
      <c r="AU23" s="141">
        <v>82</v>
      </c>
      <c r="AV23" s="75">
        <v>347</v>
      </c>
      <c r="AW23" s="59">
        <v>0.31124000000000002</v>
      </c>
      <c r="AX23" s="76">
        <v>0.12392</v>
      </c>
      <c r="AY23" s="75">
        <v>247</v>
      </c>
      <c r="AZ23" s="59">
        <v>0.29959999999999998</v>
      </c>
      <c r="BA23" s="59">
        <v>0.21457000000000001</v>
      </c>
      <c r="BB23" s="60">
        <v>235</v>
      </c>
      <c r="BC23" s="59">
        <v>0.32340000000000002</v>
      </c>
      <c r="BD23" s="76">
        <v>0.15318999999999999</v>
      </c>
      <c r="BE23" s="75">
        <v>109</v>
      </c>
      <c r="BF23" s="60">
        <v>850</v>
      </c>
      <c r="BG23" s="76">
        <v>0.12823999999999999</v>
      </c>
      <c r="BH23" s="75">
        <v>260</v>
      </c>
      <c r="BI23" s="59">
        <v>0.32307999999999998</v>
      </c>
      <c r="BJ23" s="59">
        <v>0.63750935144156073</v>
      </c>
      <c r="BK23" s="150">
        <v>17</v>
      </c>
      <c r="BL23" s="113">
        <v>0.13669000000000001</v>
      </c>
      <c r="BM23" s="76">
        <v>0.25234000000000001</v>
      </c>
      <c r="BN23" s="348">
        <v>16566</v>
      </c>
      <c r="BO23" s="349">
        <v>15820</v>
      </c>
      <c r="BP23" s="349">
        <v>311</v>
      </c>
      <c r="BQ23" s="349">
        <v>17781</v>
      </c>
      <c r="BR23" s="350">
        <v>0.28599999999999998</v>
      </c>
    </row>
    <row r="24" spans="1:70" x14ac:dyDescent="0.2">
      <c r="A24" s="11" t="s">
        <v>608</v>
      </c>
      <c r="B24" s="11" t="s">
        <v>609</v>
      </c>
      <c r="C24" s="11" t="s">
        <v>603</v>
      </c>
      <c r="D24" s="11">
        <v>1966</v>
      </c>
      <c r="E24" s="11" t="s">
        <v>610</v>
      </c>
      <c r="F24" s="11" t="s">
        <v>553</v>
      </c>
      <c r="G24" s="21" t="s">
        <v>146</v>
      </c>
      <c r="H24" s="364" t="s">
        <v>554</v>
      </c>
      <c r="I24" s="369">
        <v>1770</v>
      </c>
      <c r="J24" s="75">
        <v>10977</v>
      </c>
      <c r="K24" s="59">
        <v>0.19914000000000001</v>
      </c>
      <c r="L24" s="59">
        <v>0.44164999999999999</v>
      </c>
      <c r="M24" s="59">
        <v>0.22064</v>
      </c>
      <c r="N24" s="59">
        <v>7.288E-2</v>
      </c>
      <c r="O24" s="76">
        <v>6.5680000000000002E-2</v>
      </c>
      <c r="P24" s="75">
        <v>1738</v>
      </c>
      <c r="Q24" s="72">
        <v>0.18239</v>
      </c>
      <c r="R24" s="59">
        <v>0.44649</v>
      </c>
      <c r="S24" s="59">
        <v>0.24166000000000001</v>
      </c>
      <c r="T24" s="59">
        <v>8.3430000000000004E-2</v>
      </c>
      <c r="U24" s="76">
        <v>4.6030000000000001E-2</v>
      </c>
      <c r="V24" s="109">
        <v>-0.13608000000000001</v>
      </c>
      <c r="W24" s="113">
        <v>0.90015000000000001</v>
      </c>
      <c r="X24" s="59">
        <v>9.9849999999999994E-2</v>
      </c>
      <c r="Y24" s="59">
        <v>0.68006</v>
      </c>
      <c r="Z24" s="59">
        <v>0.31994</v>
      </c>
      <c r="AA24" s="116">
        <v>0.25045000000000001</v>
      </c>
      <c r="AB24" s="121">
        <v>0.10631</v>
      </c>
      <c r="AC24" s="73">
        <v>0.85</v>
      </c>
      <c r="AD24" s="73">
        <v>0.29499999999999998</v>
      </c>
      <c r="AE24" s="122">
        <v>0.34399999999999997</v>
      </c>
      <c r="AF24" s="132">
        <v>0.19191919191919191</v>
      </c>
      <c r="AG24" s="12">
        <v>0.10907504363001745</v>
      </c>
      <c r="AH24" s="12">
        <v>0.18708240534521159</v>
      </c>
      <c r="AI24" s="12">
        <v>0.1240234375</v>
      </c>
      <c r="AJ24" s="12">
        <v>0.23931623931623933</v>
      </c>
      <c r="AK24" s="133">
        <v>0.14109347442680775</v>
      </c>
      <c r="AL24" s="113">
        <v>0.90012180267965891</v>
      </c>
      <c r="AM24" s="59">
        <v>0.3507917174177832</v>
      </c>
      <c r="AN24" s="59">
        <v>0.20828258221680876</v>
      </c>
      <c r="AO24" s="59">
        <v>0.34104750304506698</v>
      </c>
      <c r="AP24" s="59">
        <v>0.90579710144927539</v>
      </c>
      <c r="AQ24" s="59">
        <v>0.59963768115942029</v>
      </c>
      <c r="AR24" s="59">
        <v>7.9710144927536225E-2</v>
      </c>
      <c r="AS24" s="76">
        <v>0.22644927536231885</v>
      </c>
      <c r="AT24" s="140">
        <v>4.4000000000000004</v>
      </c>
      <c r="AU24" s="141">
        <v>85</v>
      </c>
      <c r="AV24" s="75">
        <v>606</v>
      </c>
      <c r="AW24" s="59">
        <v>0.26898</v>
      </c>
      <c r="AX24" s="76">
        <v>0.11056000000000001</v>
      </c>
      <c r="AY24" s="75">
        <v>349</v>
      </c>
      <c r="AZ24" s="59">
        <v>0.36675999999999997</v>
      </c>
      <c r="BA24" s="59">
        <v>0.2235</v>
      </c>
      <c r="BB24" s="60">
        <v>384</v>
      </c>
      <c r="BC24" s="59">
        <v>0.34634999999999999</v>
      </c>
      <c r="BD24" s="76">
        <v>0.21875</v>
      </c>
      <c r="BE24" s="75">
        <v>288</v>
      </c>
      <c r="BF24" s="60">
        <v>1936</v>
      </c>
      <c r="BG24" s="76">
        <v>0.14876</v>
      </c>
      <c r="BH24" s="75">
        <v>522</v>
      </c>
      <c r="BI24" s="59">
        <v>0.25479000000000002</v>
      </c>
      <c r="BJ24" s="59">
        <v>0.55330408221226579</v>
      </c>
      <c r="BK24" s="150">
        <v>21</v>
      </c>
      <c r="BL24" s="113">
        <v>9.2020000000000005E-2</v>
      </c>
      <c r="BM24" s="76">
        <v>0.26977000000000001</v>
      </c>
      <c r="BN24" s="348">
        <v>16201</v>
      </c>
      <c r="BO24" s="349">
        <v>16360</v>
      </c>
      <c r="BP24" s="349">
        <v>547</v>
      </c>
      <c r="BQ24" s="349">
        <v>15805</v>
      </c>
      <c r="BR24" s="350">
        <v>0.224</v>
      </c>
    </row>
    <row r="25" spans="1:70" x14ac:dyDescent="0.2">
      <c r="A25" s="11" t="s">
        <v>611</v>
      </c>
      <c r="B25" s="11" t="s">
        <v>195</v>
      </c>
      <c r="C25" s="11" t="s">
        <v>603</v>
      </c>
      <c r="D25" s="11">
        <v>1964</v>
      </c>
      <c r="E25" s="11" t="s">
        <v>612</v>
      </c>
      <c r="F25" s="11" t="s">
        <v>553</v>
      </c>
      <c r="G25" s="21" t="s">
        <v>146</v>
      </c>
      <c r="H25" s="364" t="s">
        <v>554</v>
      </c>
      <c r="I25" s="369">
        <v>1770</v>
      </c>
      <c r="J25" s="75">
        <v>8885</v>
      </c>
      <c r="K25" s="59">
        <v>0.22228000000000001</v>
      </c>
      <c r="L25" s="59">
        <v>0.42859000000000003</v>
      </c>
      <c r="M25" s="59">
        <v>0.16578999999999999</v>
      </c>
      <c r="N25" s="59">
        <v>8.047E-2</v>
      </c>
      <c r="O25" s="76">
        <v>0.10287</v>
      </c>
      <c r="P25" s="75">
        <v>1799</v>
      </c>
      <c r="Q25" s="72">
        <v>0.22123000000000001</v>
      </c>
      <c r="R25" s="59">
        <v>0.33351999999999998</v>
      </c>
      <c r="S25" s="59">
        <v>0.26793</v>
      </c>
      <c r="T25" s="59">
        <v>0.1234</v>
      </c>
      <c r="U25" s="76">
        <v>5.3920000000000003E-2</v>
      </c>
      <c r="V25" s="109">
        <v>-0.15862000000000001</v>
      </c>
      <c r="W25" s="113">
        <v>0.86877000000000004</v>
      </c>
      <c r="X25" s="59">
        <v>0.13123000000000001</v>
      </c>
      <c r="Y25" s="59">
        <v>0.504</v>
      </c>
      <c r="Z25" s="59">
        <v>0.496</v>
      </c>
      <c r="AA25" s="116">
        <v>0.25045000000000001</v>
      </c>
      <c r="AB25" s="121">
        <v>0.11401</v>
      </c>
      <c r="AC25" s="73">
        <v>0.78</v>
      </c>
      <c r="AD25" s="73">
        <v>0.20300000000000001</v>
      </c>
      <c r="AE25" s="122">
        <v>0.26700000000000002</v>
      </c>
      <c r="AF25" s="132">
        <v>0.11764705882352941</v>
      </c>
      <c r="AG25" s="12">
        <v>7.0254110612855011E-2</v>
      </c>
      <c r="AH25" s="12">
        <v>0.16014234875444841</v>
      </c>
      <c r="AI25" s="12">
        <v>9.8495212038303692E-2</v>
      </c>
      <c r="AJ25" s="12">
        <v>0.16598360655737704</v>
      </c>
      <c r="AK25" s="133">
        <v>0.11881188118811881</v>
      </c>
      <c r="AL25" s="113">
        <v>0.90127388535031849</v>
      </c>
      <c r="AM25" s="59">
        <v>0.2929936305732484</v>
      </c>
      <c r="AN25" s="59">
        <v>0.21656050955414013</v>
      </c>
      <c r="AO25" s="59">
        <v>0.39171974522292996</v>
      </c>
      <c r="AP25" s="59">
        <v>0.93831775700934583</v>
      </c>
      <c r="AQ25" s="59">
        <v>0.61869158878504671</v>
      </c>
      <c r="AR25" s="59">
        <v>5.3271028037383178E-2</v>
      </c>
      <c r="AS25" s="76">
        <v>0.26635514018691586</v>
      </c>
      <c r="AT25" s="140">
        <v>5.3</v>
      </c>
      <c r="AU25" s="141">
        <v>96</v>
      </c>
      <c r="AV25" s="75">
        <v>493</v>
      </c>
      <c r="AW25" s="59">
        <v>0.21095</v>
      </c>
      <c r="AX25" s="76">
        <v>0.10345</v>
      </c>
      <c r="AY25" s="75">
        <v>311</v>
      </c>
      <c r="AZ25" s="59">
        <v>0.27973999999999999</v>
      </c>
      <c r="BA25" s="59">
        <v>0.20257</v>
      </c>
      <c r="BB25" s="60">
        <v>297</v>
      </c>
      <c r="BC25" s="59">
        <v>0.27609</v>
      </c>
      <c r="BD25" s="76">
        <v>0.16162000000000001</v>
      </c>
      <c r="BE25" s="75">
        <v>141</v>
      </c>
      <c r="BF25" s="60">
        <v>1477</v>
      </c>
      <c r="BG25" s="76">
        <v>9.5460000000000003E-2</v>
      </c>
      <c r="BH25" s="75">
        <v>136</v>
      </c>
      <c r="BI25" s="59">
        <v>0.375</v>
      </c>
      <c r="BJ25" s="59">
        <v>0.73086373086373091</v>
      </c>
      <c r="BK25" s="150">
        <v>56</v>
      </c>
      <c r="BL25" s="113">
        <v>9.0279999999999999E-2</v>
      </c>
      <c r="BM25" s="76">
        <v>0.16505</v>
      </c>
      <c r="BN25" s="348">
        <v>19838</v>
      </c>
      <c r="BO25" s="349">
        <v>19186</v>
      </c>
      <c r="BP25" s="349">
        <v>384</v>
      </c>
      <c r="BQ25" s="349">
        <v>21146</v>
      </c>
      <c r="BR25" s="350">
        <v>0.315</v>
      </c>
    </row>
    <row r="26" spans="1:70" x14ac:dyDescent="0.2">
      <c r="A26" s="11" t="s">
        <v>613</v>
      </c>
      <c r="B26" s="11" t="s">
        <v>195</v>
      </c>
      <c r="C26" s="11" t="s">
        <v>603</v>
      </c>
      <c r="D26" s="11">
        <v>1970</v>
      </c>
      <c r="E26" s="11" t="s">
        <v>614</v>
      </c>
      <c r="F26" s="11" t="s">
        <v>553</v>
      </c>
      <c r="G26" s="21" t="s">
        <v>146</v>
      </c>
      <c r="H26" s="364" t="s">
        <v>554</v>
      </c>
      <c r="I26" s="369">
        <v>1770</v>
      </c>
      <c r="J26" s="75">
        <v>8534</v>
      </c>
      <c r="K26" s="59">
        <v>0.19733000000000001</v>
      </c>
      <c r="L26" s="59">
        <v>0.53925000000000001</v>
      </c>
      <c r="M26" s="59">
        <v>9.5380000000000006E-2</v>
      </c>
      <c r="N26" s="59">
        <v>6.046E-2</v>
      </c>
      <c r="O26" s="76">
        <v>0.10757</v>
      </c>
      <c r="P26" s="75">
        <v>1213</v>
      </c>
      <c r="Q26" s="72">
        <v>0.21104999999999999</v>
      </c>
      <c r="R26" s="59">
        <v>0.54657999999999995</v>
      </c>
      <c r="S26" s="59">
        <v>0.12612999999999999</v>
      </c>
      <c r="T26" s="59">
        <v>5.0290000000000001E-2</v>
      </c>
      <c r="U26" s="76">
        <v>6.5949999999999995E-2</v>
      </c>
      <c r="V26" s="109">
        <v>1.9349999999999999E-2</v>
      </c>
      <c r="W26" s="113">
        <v>0.82996999999999999</v>
      </c>
      <c r="X26" s="59">
        <v>0.17002999999999999</v>
      </c>
      <c r="Y26" s="59">
        <v>0.75463000000000002</v>
      </c>
      <c r="Z26" s="59">
        <v>0.24537</v>
      </c>
      <c r="AA26" s="116">
        <v>0.25045000000000001</v>
      </c>
      <c r="AB26" s="121">
        <v>9.6670000000000006E-2</v>
      </c>
      <c r="AC26" s="73">
        <v>0.76800000000000002</v>
      </c>
      <c r="AD26" s="73">
        <v>0.22800000000000001</v>
      </c>
      <c r="AE26" s="122">
        <v>0.30399999999999999</v>
      </c>
      <c r="AF26" s="132">
        <v>0.14198782961460446</v>
      </c>
      <c r="AG26" s="12">
        <v>8.1455805892547667E-2</v>
      </c>
      <c r="AH26" s="12">
        <v>0.17905405405405406</v>
      </c>
      <c r="AI26" s="12">
        <v>0.14017094017094017</v>
      </c>
      <c r="AJ26" s="12">
        <v>0.21428571428571427</v>
      </c>
      <c r="AK26" s="133">
        <v>0.10724233983286909</v>
      </c>
      <c r="AL26" s="113">
        <v>0.91254125412541254</v>
      </c>
      <c r="AM26" s="59">
        <v>0.29867986798679869</v>
      </c>
      <c r="AN26" s="59">
        <v>0.20627062706270627</v>
      </c>
      <c r="AO26" s="59">
        <v>0.40759075907590758</v>
      </c>
      <c r="AP26" s="59">
        <v>0.85</v>
      </c>
      <c r="AQ26" s="59">
        <v>0.45294117647058824</v>
      </c>
      <c r="AR26" s="59">
        <v>0.14117647058823529</v>
      </c>
      <c r="AS26" s="76">
        <v>0.25588235294117645</v>
      </c>
      <c r="AT26" s="140">
        <v>4.5</v>
      </c>
      <c r="AU26" s="141">
        <v>84</v>
      </c>
      <c r="AV26" s="75">
        <v>465</v>
      </c>
      <c r="AW26" s="59">
        <v>0.23011000000000001</v>
      </c>
      <c r="AX26" s="76">
        <v>0.11183</v>
      </c>
      <c r="AY26" s="75">
        <v>269</v>
      </c>
      <c r="AZ26" s="59">
        <v>0.49442000000000003</v>
      </c>
      <c r="BA26" s="59">
        <v>0.2974</v>
      </c>
      <c r="BB26" s="60">
        <v>256</v>
      </c>
      <c r="BC26" s="59">
        <v>0.38280999999999998</v>
      </c>
      <c r="BD26" s="76">
        <v>0.19531000000000001</v>
      </c>
      <c r="BE26" s="75">
        <v>213</v>
      </c>
      <c r="BF26" s="60">
        <v>1521</v>
      </c>
      <c r="BG26" s="76">
        <v>0.14004</v>
      </c>
      <c r="BH26" s="75">
        <v>351</v>
      </c>
      <c r="BI26" s="59">
        <v>0.29060000000000002</v>
      </c>
      <c r="BJ26" s="59">
        <v>0.58229658782503813</v>
      </c>
      <c r="BK26" s="150">
        <v>20</v>
      </c>
      <c r="BL26" s="113">
        <v>6.4360000000000001E-2</v>
      </c>
      <c r="BM26" s="76">
        <v>0.19366</v>
      </c>
      <c r="BN26" s="348">
        <v>16621</v>
      </c>
      <c r="BO26" s="349">
        <v>16718</v>
      </c>
      <c r="BP26" s="349">
        <v>605</v>
      </c>
      <c r="BQ26" s="349">
        <v>16434</v>
      </c>
      <c r="BR26" s="350">
        <v>0.23100000000000001</v>
      </c>
    </row>
    <row r="27" spans="1:70" x14ac:dyDescent="0.2">
      <c r="A27" s="11" t="s">
        <v>615</v>
      </c>
      <c r="B27" s="11" t="s">
        <v>616</v>
      </c>
      <c r="C27" s="11" t="s">
        <v>603</v>
      </c>
      <c r="D27" s="11">
        <v>1977</v>
      </c>
      <c r="E27" s="11" t="s">
        <v>617</v>
      </c>
      <c r="F27" s="11" t="s">
        <v>553</v>
      </c>
      <c r="G27" s="21" t="s">
        <v>146</v>
      </c>
      <c r="H27" s="364" t="s">
        <v>554</v>
      </c>
      <c r="I27" s="369">
        <v>1770</v>
      </c>
      <c r="J27" s="75">
        <v>9684</v>
      </c>
      <c r="K27" s="59">
        <v>0.15758</v>
      </c>
      <c r="L27" s="59">
        <v>0.34459000000000001</v>
      </c>
      <c r="M27" s="59">
        <v>0.19031000000000001</v>
      </c>
      <c r="N27" s="59">
        <v>0.13991999999999999</v>
      </c>
      <c r="O27" s="76">
        <v>0.1676</v>
      </c>
      <c r="P27" s="75">
        <v>1533</v>
      </c>
      <c r="Q27" s="72">
        <v>0.17091000000000001</v>
      </c>
      <c r="R27" s="59">
        <v>0.27722999999999998</v>
      </c>
      <c r="S27" s="59">
        <v>0.26288</v>
      </c>
      <c r="T27" s="59">
        <v>0.16503999999999999</v>
      </c>
      <c r="U27" s="76">
        <v>0.12393999999999999</v>
      </c>
      <c r="V27" s="109">
        <v>-5.706E-2</v>
      </c>
      <c r="W27" s="113">
        <v>0.89880000000000004</v>
      </c>
      <c r="X27" s="59">
        <v>0.1012</v>
      </c>
      <c r="Y27" s="59">
        <v>0.76270000000000004</v>
      </c>
      <c r="Z27" s="59">
        <v>0.23730000000000001</v>
      </c>
      <c r="AA27" s="116">
        <v>0.25045000000000001</v>
      </c>
      <c r="AB27" s="121">
        <v>9.3659999999999993E-2</v>
      </c>
      <c r="AC27" s="73">
        <v>0.85399999999999998</v>
      </c>
      <c r="AD27" s="73">
        <v>0.35499999999999998</v>
      </c>
      <c r="AE27" s="122">
        <v>0.38900000000000001</v>
      </c>
      <c r="AF27" s="132">
        <v>0.15717092337917485</v>
      </c>
      <c r="AG27" s="12">
        <v>9.7959183673469383E-2</v>
      </c>
      <c r="AH27" s="12">
        <v>0.18416523235800344</v>
      </c>
      <c r="AI27" s="12">
        <v>0.12274368231046931</v>
      </c>
      <c r="AJ27" s="12">
        <v>0.24680851063829787</v>
      </c>
      <c r="AK27" s="133">
        <v>0.15449101796407186</v>
      </c>
      <c r="AL27" s="113">
        <v>0.88691796008869184</v>
      </c>
      <c r="AM27" s="59">
        <v>0.29268292682926828</v>
      </c>
      <c r="AN27" s="59">
        <v>0.19733924611973391</v>
      </c>
      <c r="AO27" s="59">
        <v>0.39689578713968959</v>
      </c>
      <c r="AP27" s="59">
        <v>0.83888888888888891</v>
      </c>
      <c r="AQ27" s="59">
        <v>0.55000000000000004</v>
      </c>
      <c r="AR27" s="59">
        <v>9.166666666666666E-2</v>
      </c>
      <c r="AS27" s="76">
        <v>0.19722222222222222</v>
      </c>
      <c r="AT27" s="140">
        <v>4.4000000000000004</v>
      </c>
      <c r="AU27" s="141">
        <v>88</v>
      </c>
      <c r="AV27" s="75">
        <v>439</v>
      </c>
      <c r="AW27" s="59">
        <v>0.22095999999999999</v>
      </c>
      <c r="AX27" s="76">
        <v>0.10023</v>
      </c>
      <c r="AY27" s="75">
        <v>216</v>
      </c>
      <c r="AZ27" s="59">
        <v>0.46759000000000001</v>
      </c>
      <c r="BA27" s="59">
        <v>0.33795999999999998</v>
      </c>
      <c r="BB27" s="60">
        <v>226</v>
      </c>
      <c r="BC27" s="59">
        <v>0.50885000000000002</v>
      </c>
      <c r="BD27" s="76">
        <v>0.30973000000000001</v>
      </c>
      <c r="BE27" s="75">
        <v>270</v>
      </c>
      <c r="BF27" s="60">
        <v>1490</v>
      </c>
      <c r="BG27" s="76">
        <v>0.18121000000000001</v>
      </c>
      <c r="BH27" s="75">
        <v>263</v>
      </c>
      <c r="BI27" s="59">
        <v>0.30037999999999998</v>
      </c>
      <c r="BJ27" s="59">
        <v>0.66115171611603962</v>
      </c>
      <c r="BK27" s="150">
        <v>24</v>
      </c>
      <c r="BL27" s="113">
        <v>8.2350000000000007E-2</v>
      </c>
      <c r="BM27" s="76">
        <v>0.19757</v>
      </c>
      <c r="BN27" s="348">
        <v>18563</v>
      </c>
      <c r="BO27" s="349">
        <v>17532</v>
      </c>
      <c r="BP27" s="349">
        <v>890</v>
      </c>
      <c r="BQ27" s="349">
        <v>20955</v>
      </c>
      <c r="BR27" s="350">
        <v>0.249</v>
      </c>
    </row>
    <row r="28" spans="1:70" x14ac:dyDescent="0.2">
      <c r="A28" s="11" t="s">
        <v>618</v>
      </c>
      <c r="B28" s="11" t="s">
        <v>195</v>
      </c>
      <c r="C28" s="11" t="s">
        <v>603</v>
      </c>
      <c r="D28" s="11">
        <v>1972</v>
      </c>
      <c r="E28" s="11" t="s">
        <v>619</v>
      </c>
      <c r="F28" s="11" t="s">
        <v>553</v>
      </c>
      <c r="G28" s="21" t="s">
        <v>146</v>
      </c>
      <c r="H28" s="364" t="s">
        <v>554</v>
      </c>
      <c r="I28" s="369">
        <v>1770</v>
      </c>
      <c r="J28" s="75">
        <v>14955</v>
      </c>
      <c r="K28" s="59">
        <v>0.16783999999999999</v>
      </c>
      <c r="L28" s="59">
        <v>0.29529</v>
      </c>
      <c r="M28" s="59">
        <v>0.21825</v>
      </c>
      <c r="N28" s="59">
        <v>0.18307999999999999</v>
      </c>
      <c r="O28" s="76">
        <v>0.13553999999999999</v>
      </c>
      <c r="P28" s="75">
        <v>2460</v>
      </c>
      <c r="Q28" s="72">
        <v>0.17154</v>
      </c>
      <c r="R28" s="59">
        <v>0.26706999999999997</v>
      </c>
      <c r="S28" s="59">
        <v>0.25488</v>
      </c>
      <c r="T28" s="59">
        <v>0.19267999999999999</v>
      </c>
      <c r="U28" s="76">
        <v>0.11382</v>
      </c>
      <c r="V28" s="109">
        <v>-0.13163</v>
      </c>
      <c r="W28" s="113">
        <v>0.79337999999999997</v>
      </c>
      <c r="X28" s="59">
        <v>0.20662</v>
      </c>
      <c r="Y28" s="59">
        <v>0.76254999999999995</v>
      </c>
      <c r="Z28" s="59">
        <v>0.23744999999999999</v>
      </c>
      <c r="AA28" s="116">
        <v>0.25045000000000001</v>
      </c>
      <c r="AB28" s="121">
        <v>8.0710000000000004E-2</v>
      </c>
      <c r="AC28" s="73">
        <v>0.85399999999999998</v>
      </c>
      <c r="AD28" s="73">
        <v>0.40300000000000002</v>
      </c>
      <c r="AE28" s="122">
        <v>0.52500000000000002</v>
      </c>
      <c r="AF28" s="132">
        <v>0.20892857142857144</v>
      </c>
      <c r="AG28" s="12">
        <v>9.2156862745098045E-2</v>
      </c>
      <c r="AH28" s="12">
        <v>0.2702205882352941</v>
      </c>
      <c r="AI28" s="12">
        <v>0.12218181818181818</v>
      </c>
      <c r="AJ28" s="12">
        <v>0.32463768115942027</v>
      </c>
      <c r="AK28" s="133">
        <v>0.18395061728395062</v>
      </c>
      <c r="AL28" s="113">
        <v>0.91220423412204232</v>
      </c>
      <c r="AM28" s="59">
        <v>0.29389788293897884</v>
      </c>
      <c r="AN28" s="59">
        <v>0.2820672478206725</v>
      </c>
      <c r="AO28" s="59">
        <v>0.33623910336239105</v>
      </c>
      <c r="AP28" s="59">
        <v>0.93333333333333335</v>
      </c>
      <c r="AQ28" s="59">
        <v>0.52820512820512822</v>
      </c>
      <c r="AR28" s="59">
        <v>0.11794871794871795</v>
      </c>
      <c r="AS28" s="76">
        <v>0.28717948717948716</v>
      </c>
      <c r="AT28" s="140">
        <v>4.2</v>
      </c>
      <c r="AU28" s="141">
        <v>87</v>
      </c>
      <c r="AV28" s="75">
        <v>891</v>
      </c>
      <c r="AW28" s="59">
        <v>0.33333000000000002</v>
      </c>
      <c r="AX28" s="76">
        <v>0.18518999999999999</v>
      </c>
      <c r="AY28" s="75">
        <v>708</v>
      </c>
      <c r="AZ28" s="59">
        <v>0.61582000000000003</v>
      </c>
      <c r="BA28" s="59">
        <v>0.46468999999999999</v>
      </c>
      <c r="BB28" s="60">
        <v>681</v>
      </c>
      <c r="BC28" s="59">
        <v>0.58150000000000002</v>
      </c>
      <c r="BD28" s="76">
        <v>0.41263</v>
      </c>
      <c r="BE28" s="75">
        <v>481</v>
      </c>
      <c r="BF28" s="60">
        <v>2275</v>
      </c>
      <c r="BG28" s="76">
        <v>0.21143000000000001</v>
      </c>
      <c r="BH28" s="75">
        <v>638</v>
      </c>
      <c r="BI28" s="59">
        <v>0.21629999999999999</v>
      </c>
      <c r="BJ28" s="59">
        <v>0.51176869577541784</v>
      </c>
      <c r="BK28" s="150">
        <v>25</v>
      </c>
      <c r="BL28" s="113">
        <v>0.14124</v>
      </c>
      <c r="BM28" s="76">
        <v>0.24332000000000001</v>
      </c>
      <c r="BN28" s="348">
        <v>15549</v>
      </c>
      <c r="BO28" s="349">
        <v>15496</v>
      </c>
      <c r="BP28" s="349">
        <v>590</v>
      </c>
      <c r="BQ28" s="349">
        <v>15683</v>
      </c>
      <c r="BR28" s="350">
        <v>0.23300000000000001</v>
      </c>
    </row>
    <row r="29" spans="1:70" x14ac:dyDescent="0.2">
      <c r="A29" s="11" t="s">
        <v>603</v>
      </c>
      <c r="B29" s="11" t="s">
        <v>140</v>
      </c>
      <c r="C29" s="11" t="s">
        <v>140</v>
      </c>
      <c r="D29" s="11" t="s">
        <v>140</v>
      </c>
      <c r="E29" s="11" t="s">
        <v>140</v>
      </c>
      <c r="F29" s="11" t="s">
        <v>553</v>
      </c>
      <c r="G29" s="21" t="s">
        <v>146</v>
      </c>
      <c r="H29" s="364" t="s">
        <v>554</v>
      </c>
      <c r="I29" s="369">
        <v>1770</v>
      </c>
      <c r="J29" s="75">
        <v>62413</v>
      </c>
      <c r="K29" s="59">
        <v>0.20102</v>
      </c>
      <c r="L29" s="59">
        <v>0.38268000000000002</v>
      </c>
      <c r="M29" s="59">
        <v>0.19059000000000001</v>
      </c>
      <c r="N29" s="59">
        <v>0.11123</v>
      </c>
      <c r="O29" s="76">
        <v>0.1145</v>
      </c>
      <c r="P29" s="75">
        <v>10299</v>
      </c>
      <c r="Q29" s="72">
        <v>0.20585000000000001</v>
      </c>
      <c r="R29" s="59">
        <v>0.33895999999999998</v>
      </c>
      <c r="S29" s="59">
        <v>0.25333</v>
      </c>
      <c r="T29" s="59">
        <v>0.12273000000000001</v>
      </c>
      <c r="U29" s="76">
        <v>7.9130000000000006E-2</v>
      </c>
      <c r="V29" s="109">
        <v>-8.405E-2</v>
      </c>
      <c r="W29" s="113">
        <v>0.81642000000000003</v>
      </c>
      <c r="X29" s="59">
        <v>0.18357999999999999</v>
      </c>
      <c r="Y29" s="59">
        <v>0.69345000000000001</v>
      </c>
      <c r="Z29" s="59">
        <v>0.30654999999999999</v>
      </c>
      <c r="AA29" s="116">
        <v>0.25045000000000001</v>
      </c>
      <c r="AB29" s="121" t="s">
        <v>215</v>
      </c>
      <c r="AC29" s="315" t="s">
        <v>215</v>
      </c>
      <c r="AD29" s="315"/>
      <c r="AE29" s="320"/>
      <c r="AF29" s="132">
        <v>0.16952573158425832</v>
      </c>
      <c r="AG29" s="12">
        <v>9.5380029806259314E-2</v>
      </c>
      <c r="AH29" s="12">
        <v>0.19913285847011458</v>
      </c>
      <c r="AI29" s="12">
        <v>0.12580158430780838</v>
      </c>
      <c r="AJ29" s="12">
        <v>0.24118697010263276</v>
      </c>
      <c r="AK29" s="133">
        <v>0.15468483816013628</v>
      </c>
      <c r="AL29" s="113">
        <v>0.90165151233995178</v>
      </c>
      <c r="AM29" s="59">
        <v>0.30432362219335685</v>
      </c>
      <c r="AN29" s="59">
        <v>0.2334384858044164</v>
      </c>
      <c r="AO29" s="59">
        <v>0.36388940434217854</v>
      </c>
      <c r="AP29" s="59">
        <v>0.89450606138767086</v>
      </c>
      <c r="AQ29" s="59">
        <v>0.54088212535465563</v>
      </c>
      <c r="AR29" s="59">
        <v>9.7240134124322933E-2</v>
      </c>
      <c r="AS29" s="76">
        <v>0.25638380190869231</v>
      </c>
      <c r="AT29" s="140">
        <v>4.5</v>
      </c>
      <c r="AU29" s="141">
        <v>87</v>
      </c>
      <c r="AV29" s="75">
        <v>3691</v>
      </c>
      <c r="AW29" s="59">
        <v>0.26496999999999998</v>
      </c>
      <c r="AX29" s="76">
        <v>0.13005</v>
      </c>
      <c r="AY29" s="75">
        <v>2423</v>
      </c>
      <c r="AZ29" s="59">
        <v>0.45480999999999999</v>
      </c>
      <c r="BA29" s="59">
        <v>0.31738</v>
      </c>
      <c r="BB29" s="60">
        <v>2366</v>
      </c>
      <c r="BC29" s="59">
        <v>0.43872</v>
      </c>
      <c r="BD29" s="76">
        <v>0.27218999999999999</v>
      </c>
      <c r="BE29" s="75">
        <v>1747</v>
      </c>
      <c r="BF29" s="60">
        <v>10510</v>
      </c>
      <c r="BG29" s="76">
        <v>0.16622000000000001</v>
      </c>
      <c r="BH29" s="75">
        <v>2725</v>
      </c>
      <c r="BI29" s="59">
        <v>0.25797999999999999</v>
      </c>
      <c r="BJ29" s="59">
        <v>0.5607742895355371</v>
      </c>
      <c r="BK29" s="150">
        <v>22</v>
      </c>
      <c r="BL29" s="113">
        <v>9.5030000000000003E-2</v>
      </c>
      <c r="BM29" s="76">
        <v>0.22289</v>
      </c>
      <c r="BN29" s="348" t="s">
        <v>215</v>
      </c>
      <c r="BO29" s="351" t="s">
        <v>215</v>
      </c>
      <c r="BP29" s="351" t="s">
        <v>215</v>
      </c>
      <c r="BQ29" s="351" t="s">
        <v>215</v>
      </c>
      <c r="BR29" s="352" t="s">
        <v>215</v>
      </c>
    </row>
    <row r="30" spans="1:70" x14ac:dyDescent="0.2">
      <c r="A30" s="11" t="s">
        <v>620</v>
      </c>
      <c r="B30" s="11" t="s">
        <v>173</v>
      </c>
      <c r="C30" s="11" t="s">
        <v>140</v>
      </c>
      <c r="D30" s="11">
        <v>1935</v>
      </c>
      <c r="E30" s="11" t="s">
        <v>621</v>
      </c>
      <c r="F30" s="11" t="s">
        <v>571</v>
      </c>
      <c r="G30" s="21" t="s">
        <v>146</v>
      </c>
      <c r="H30" s="364" t="s">
        <v>554</v>
      </c>
      <c r="I30" s="369">
        <v>3064</v>
      </c>
      <c r="J30" s="75">
        <v>11476</v>
      </c>
      <c r="K30" s="59">
        <v>3.2149999999999998E-2</v>
      </c>
      <c r="L30" s="59">
        <v>0.66181999999999996</v>
      </c>
      <c r="M30" s="59">
        <v>0.24756</v>
      </c>
      <c r="N30" s="59">
        <v>3.3980000000000003E-2</v>
      </c>
      <c r="O30" s="76">
        <v>2.4490000000000001E-2</v>
      </c>
      <c r="P30" s="75">
        <v>1789</v>
      </c>
      <c r="Q30" s="72">
        <v>4.0800000000000003E-2</v>
      </c>
      <c r="R30" s="59">
        <v>0.63443000000000005</v>
      </c>
      <c r="S30" s="59">
        <v>0.25991999999999998</v>
      </c>
      <c r="T30" s="59">
        <v>3.4099999999999998E-2</v>
      </c>
      <c r="U30" s="76">
        <v>3.074E-2</v>
      </c>
      <c r="V30" s="109">
        <v>4.0439999999999997E-2</v>
      </c>
      <c r="W30" s="113">
        <v>0.75505</v>
      </c>
      <c r="X30" s="59">
        <v>0.24495</v>
      </c>
      <c r="Y30" s="59">
        <v>0.53703000000000001</v>
      </c>
      <c r="Z30" s="59">
        <v>0.46296999999999999</v>
      </c>
      <c r="AA30" s="116">
        <v>0.32432</v>
      </c>
      <c r="AB30" s="121">
        <v>0.19075</v>
      </c>
      <c r="AC30" s="73">
        <v>0.89800000000000002</v>
      </c>
      <c r="AD30" s="73">
        <v>0.37</v>
      </c>
      <c r="AE30" s="122">
        <v>0.42099999999999999</v>
      </c>
      <c r="AF30" s="132">
        <v>0.17477477477477477</v>
      </c>
      <c r="AG30" s="12">
        <v>7.9831932773109238E-2</v>
      </c>
      <c r="AH30" s="12">
        <v>0.20683760683760682</v>
      </c>
      <c r="AI30" s="12">
        <v>0.10401188707280833</v>
      </c>
      <c r="AJ30" s="12">
        <v>0.22826086956521738</v>
      </c>
      <c r="AK30" s="133">
        <v>0.1489655172413793</v>
      </c>
      <c r="AL30" s="113">
        <v>0.92829457364341084</v>
      </c>
      <c r="AM30" s="59">
        <v>0.32751937984496127</v>
      </c>
      <c r="AN30" s="59">
        <v>0.19573643410852712</v>
      </c>
      <c r="AO30" s="59">
        <v>0.40503875968992248</v>
      </c>
      <c r="AP30" s="59">
        <v>0.87915006640106241</v>
      </c>
      <c r="AQ30" s="59">
        <v>0.66135458167330674</v>
      </c>
      <c r="AR30" s="59">
        <v>7.4369189907038516E-2</v>
      </c>
      <c r="AS30" s="76">
        <v>0.14342629482071714</v>
      </c>
      <c r="AT30" s="140">
        <v>5</v>
      </c>
      <c r="AU30" s="141">
        <v>94</v>
      </c>
      <c r="AV30" s="75">
        <v>773</v>
      </c>
      <c r="AW30" s="59">
        <v>0.23932999999999999</v>
      </c>
      <c r="AX30" s="76">
        <v>0.12418999999999999</v>
      </c>
      <c r="AY30" s="75">
        <v>413</v>
      </c>
      <c r="AZ30" s="59">
        <v>0.38014999999999999</v>
      </c>
      <c r="BA30" s="59">
        <v>0.24454999999999999</v>
      </c>
      <c r="BB30" s="60">
        <v>58</v>
      </c>
      <c r="BC30" s="59">
        <v>0.60345000000000004</v>
      </c>
      <c r="BD30" s="76">
        <v>0.5</v>
      </c>
      <c r="BE30" s="75">
        <v>172</v>
      </c>
      <c r="BF30" s="60">
        <v>1640</v>
      </c>
      <c r="BG30" s="76">
        <v>0.10488</v>
      </c>
      <c r="BH30" s="75">
        <v>515</v>
      </c>
      <c r="BI30" s="59">
        <v>0.41359000000000001</v>
      </c>
      <c r="BJ30" s="59">
        <v>0.70527077023047169</v>
      </c>
      <c r="BK30" s="150">
        <v>21</v>
      </c>
      <c r="BL30" s="113">
        <v>0.13375999999999999</v>
      </c>
      <c r="BM30" s="76">
        <v>0.22594</v>
      </c>
      <c r="BN30" s="348">
        <v>11549</v>
      </c>
      <c r="BO30" s="349">
        <v>10466</v>
      </c>
      <c r="BP30" s="349">
        <v>545</v>
      </c>
      <c r="BQ30" s="349">
        <v>14848</v>
      </c>
      <c r="BR30" s="350">
        <v>0.35499999999999998</v>
      </c>
    </row>
    <row r="31" spans="1:70" x14ac:dyDescent="0.2">
      <c r="A31" s="11" t="s">
        <v>622</v>
      </c>
      <c r="B31" s="11" t="s">
        <v>197</v>
      </c>
      <c r="C31" s="11" t="s">
        <v>622</v>
      </c>
      <c r="D31" s="11">
        <v>1969</v>
      </c>
      <c r="E31" s="11" t="s">
        <v>623</v>
      </c>
      <c r="F31" s="11" t="s">
        <v>553</v>
      </c>
      <c r="G31" s="21" t="s">
        <v>146</v>
      </c>
      <c r="H31" s="364" t="s">
        <v>554</v>
      </c>
      <c r="I31" s="369">
        <v>3420</v>
      </c>
      <c r="J31" s="75">
        <v>26896</v>
      </c>
      <c r="K31" s="59">
        <v>2.1160000000000002E-2</v>
      </c>
      <c r="L31" s="59">
        <v>0.85318000000000005</v>
      </c>
      <c r="M31" s="59">
        <v>7.3580000000000007E-2</v>
      </c>
      <c r="N31" s="59">
        <v>3.4209999999999997E-2</v>
      </c>
      <c r="O31" s="76">
        <v>1.788E-2</v>
      </c>
      <c r="P31" s="75">
        <v>4503</v>
      </c>
      <c r="Q31" s="72">
        <v>2.7980000000000001E-2</v>
      </c>
      <c r="R31" s="59">
        <v>0.84011000000000002</v>
      </c>
      <c r="S31" s="59">
        <v>7.4620000000000006E-2</v>
      </c>
      <c r="T31" s="59">
        <v>2.2210000000000001E-2</v>
      </c>
      <c r="U31" s="76">
        <v>3.5090000000000003E-2</v>
      </c>
      <c r="V31" s="109">
        <v>-9.8599999999999993E-2</v>
      </c>
      <c r="W31" s="113">
        <v>0.74107999999999996</v>
      </c>
      <c r="X31" s="59">
        <v>0.25891999999999998</v>
      </c>
      <c r="Y31" s="59">
        <v>0.87128000000000005</v>
      </c>
      <c r="Z31" s="59">
        <v>0.12872</v>
      </c>
      <c r="AA31" s="116">
        <v>0.41432999999999998</v>
      </c>
      <c r="AB31" s="121">
        <v>0.23007</v>
      </c>
      <c r="AC31" s="73">
        <v>0.81399999999999995</v>
      </c>
      <c r="AD31" s="73">
        <v>0.22900000000000001</v>
      </c>
      <c r="AE31" s="122">
        <v>0.32400000000000001</v>
      </c>
      <c r="AF31" s="132">
        <v>0.20275678079146287</v>
      </c>
      <c r="AG31" s="12">
        <v>6.8448764682057517E-2</v>
      </c>
      <c r="AH31" s="12">
        <v>0.25680421422300265</v>
      </c>
      <c r="AI31" s="12">
        <v>0.11457174638487208</v>
      </c>
      <c r="AJ31" s="12">
        <v>0.31034482758620691</v>
      </c>
      <c r="AK31" s="133">
        <v>0.19074153450492928</v>
      </c>
      <c r="AL31" s="113">
        <v>0.86649597659107536</v>
      </c>
      <c r="AM31" s="59">
        <v>0.19166057059253841</v>
      </c>
      <c r="AN31" s="59">
        <v>0.27468910021945869</v>
      </c>
      <c r="AO31" s="59">
        <v>0.40014630577907828</v>
      </c>
      <c r="AP31" s="59">
        <v>0.81740775780510877</v>
      </c>
      <c r="AQ31" s="59">
        <v>0.53453169347209084</v>
      </c>
      <c r="AR31" s="59">
        <v>0.10122989593188268</v>
      </c>
      <c r="AS31" s="76">
        <v>0.18164616840113529</v>
      </c>
      <c r="AT31" s="140">
        <v>4.3</v>
      </c>
      <c r="AU31" s="141">
        <v>86</v>
      </c>
      <c r="AV31" s="75">
        <v>2076</v>
      </c>
      <c r="AW31" s="59">
        <v>0.40606999999999999</v>
      </c>
      <c r="AX31" s="76">
        <v>0.21869</v>
      </c>
      <c r="AY31" s="75">
        <v>1684</v>
      </c>
      <c r="AZ31" s="59">
        <v>0.74050000000000005</v>
      </c>
      <c r="BA31" s="59">
        <v>0.62055000000000005</v>
      </c>
      <c r="BB31" s="60">
        <v>1647</v>
      </c>
      <c r="BC31" s="59">
        <v>0.68913000000000002</v>
      </c>
      <c r="BD31" s="76">
        <v>0.46205000000000002</v>
      </c>
      <c r="BE31" s="75">
        <v>1152</v>
      </c>
      <c r="BF31" s="60">
        <v>5259</v>
      </c>
      <c r="BG31" s="76">
        <v>0.21904999999999999</v>
      </c>
      <c r="BH31" s="75">
        <v>1227</v>
      </c>
      <c r="BI31" s="59">
        <v>0.42624000000000001</v>
      </c>
      <c r="BJ31" s="59">
        <v>0.7129176939841968</v>
      </c>
      <c r="BK31" s="150">
        <v>22</v>
      </c>
      <c r="BL31" s="113">
        <v>0.13253999999999999</v>
      </c>
      <c r="BM31" s="76">
        <v>0.26777000000000001</v>
      </c>
      <c r="BN31" s="348">
        <v>12698</v>
      </c>
      <c r="BO31" s="349">
        <v>12174</v>
      </c>
      <c r="BP31" s="349">
        <v>183</v>
      </c>
      <c r="BQ31" s="349">
        <v>14427</v>
      </c>
      <c r="BR31" s="350">
        <v>0.248</v>
      </c>
    </row>
    <row r="32" spans="1:70" x14ac:dyDescent="0.2">
      <c r="A32" s="11" t="s">
        <v>624</v>
      </c>
      <c r="B32" s="11" t="s">
        <v>625</v>
      </c>
      <c r="C32" s="11" t="s">
        <v>140</v>
      </c>
      <c r="D32" s="11">
        <v>1948</v>
      </c>
      <c r="E32" s="11" t="s">
        <v>626</v>
      </c>
      <c r="F32" s="11" t="s">
        <v>592</v>
      </c>
      <c r="G32" s="21" t="s">
        <v>146</v>
      </c>
      <c r="H32" s="364" t="s">
        <v>554</v>
      </c>
      <c r="I32" s="369">
        <v>3052</v>
      </c>
      <c r="J32" s="75">
        <v>1456</v>
      </c>
      <c r="K32" s="59">
        <v>3.5029999999999999E-2</v>
      </c>
      <c r="L32" s="59">
        <v>0.37363000000000002</v>
      </c>
      <c r="M32" s="59">
        <v>0.53434000000000004</v>
      </c>
      <c r="N32" s="59">
        <v>4.7390000000000002E-2</v>
      </c>
      <c r="O32" s="76">
        <v>9.6200000000000001E-3</v>
      </c>
      <c r="P32" s="75">
        <v>194</v>
      </c>
      <c r="Q32" s="72">
        <v>4.6390000000000001E-2</v>
      </c>
      <c r="R32" s="59">
        <v>0.29381000000000002</v>
      </c>
      <c r="S32" s="59">
        <v>0.60824999999999996</v>
      </c>
      <c r="T32" s="59">
        <v>2.0619999999999999E-2</v>
      </c>
      <c r="U32" s="76">
        <v>3.0929999999999999E-2</v>
      </c>
      <c r="V32" s="109">
        <v>0.22869</v>
      </c>
      <c r="W32" s="113">
        <v>0.63324000000000003</v>
      </c>
      <c r="X32" s="59">
        <v>0.36675999999999997</v>
      </c>
      <c r="Y32" s="59">
        <v>0.82279999999999998</v>
      </c>
      <c r="Z32" s="59">
        <v>0.1772</v>
      </c>
      <c r="AA32" s="116">
        <v>0.22244</v>
      </c>
      <c r="AB32" s="121">
        <v>0.53915000000000002</v>
      </c>
      <c r="AC32" s="73">
        <v>0.78100000000000003</v>
      </c>
      <c r="AD32" s="73">
        <v>0.26</v>
      </c>
      <c r="AE32" s="122">
        <v>0.29599999999999999</v>
      </c>
      <c r="AF32" s="132">
        <v>0.26818181818181819</v>
      </c>
      <c r="AG32" s="12">
        <v>7.1428571428571425E-2</v>
      </c>
      <c r="AH32" s="12">
        <v>0.26857142857142857</v>
      </c>
      <c r="AI32" s="12">
        <v>0.23529411764705882</v>
      </c>
      <c r="AJ32" s="12">
        <v>0.31176470588235294</v>
      </c>
      <c r="AK32" s="133">
        <v>0.33333333333333331</v>
      </c>
      <c r="AL32" s="113">
        <v>0.95522388059701491</v>
      </c>
      <c r="AM32" s="59">
        <v>0.23880597014925373</v>
      </c>
      <c r="AN32" s="59">
        <v>0.37313432835820898</v>
      </c>
      <c r="AO32" s="59">
        <v>0.34328358208955223</v>
      </c>
      <c r="AP32" s="59">
        <v>0.8651685393258427</v>
      </c>
      <c r="AQ32" s="59">
        <v>0.5955056179775281</v>
      </c>
      <c r="AR32" s="59">
        <v>6.741573033707865E-2</v>
      </c>
      <c r="AS32" s="76">
        <v>0.20224719101123595</v>
      </c>
      <c r="AT32" s="140">
        <v>2.4</v>
      </c>
      <c r="AU32" s="141">
        <v>56</v>
      </c>
      <c r="AV32" s="75">
        <v>89</v>
      </c>
      <c r="AW32" s="59">
        <v>0.49437999999999999</v>
      </c>
      <c r="AX32" s="76">
        <v>0.42697000000000002</v>
      </c>
      <c r="AY32" s="75">
        <v>40</v>
      </c>
      <c r="AZ32" s="59">
        <v>0.82499999999999996</v>
      </c>
      <c r="BA32" s="59">
        <v>0.65</v>
      </c>
      <c r="BB32" s="60">
        <v>49</v>
      </c>
      <c r="BC32" s="59">
        <v>0.77551000000000003</v>
      </c>
      <c r="BD32" s="76">
        <v>0.65305999999999997</v>
      </c>
      <c r="BE32" s="75">
        <v>54</v>
      </c>
      <c r="BF32" s="60">
        <v>211</v>
      </c>
      <c r="BG32" s="76">
        <v>0.25591999999999998</v>
      </c>
      <c r="BH32" s="75">
        <v>89</v>
      </c>
      <c r="BI32" s="59">
        <v>0.28089999999999998</v>
      </c>
      <c r="BJ32" s="59">
        <v>0.64556832170701683</v>
      </c>
      <c r="BK32" s="150">
        <v>21</v>
      </c>
      <c r="BL32" s="113">
        <v>0.19511999999999999</v>
      </c>
      <c r="BM32" s="76">
        <v>0.26733000000000001</v>
      </c>
      <c r="BN32" s="348">
        <v>13293</v>
      </c>
      <c r="BO32" s="349">
        <v>12673</v>
      </c>
      <c r="BP32" s="349">
        <v>0</v>
      </c>
      <c r="BQ32" s="349">
        <v>14724</v>
      </c>
      <c r="BR32" s="350">
        <v>0.23799999999999999</v>
      </c>
    </row>
    <row r="33" spans="1:70" x14ac:dyDescent="0.2">
      <c r="A33" s="11" t="s">
        <v>627</v>
      </c>
      <c r="B33" s="11" t="s">
        <v>175</v>
      </c>
      <c r="C33" s="11" t="s">
        <v>140</v>
      </c>
      <c r="D33" s="11">
        <v>1935</v>
      </c>
      <c r="E33" s="11" t="s">
        <v>628</v>
      </c>
      <c r="F33" s="11" t="s">
        <v>592</v>
      </c>
      <c r="G33" s="21" t="s">
        <v>146</v>
      </c>
      <c r="H33" s="364" t="s">
        <v>554</v>
      </c>
      <c r="I33" s="369">
        <v>2050</v>
      </c>
      <c r="J33" s="75">
        <v>2197</v>
      </c>
      <c r="K33" s="59">
        <v>0.16203999999999999</v>
      </c>
      <c r="L33" s="59">
        <v>0.37961</v>
      </c>
      <c r="M33" s="59">
        <v>0.38917000000000002</v>
      </c>
      <c r="N33" s="59">
        <v>5.917E-2</v>
      </c>
      <c r="O33" s="76">
        <v>1.001E-2</v>
      </c>
      <c r="P33" s="75">
        <v>569</v>
      </c>
      <c r="Q33" s="72">
        <v>0.16344</v>
      </c>
      <c r="R33" s="59">
        <v>0.35676999999999998</v>
      </c>
      <c r="S33" s="59">
        <v>0.40949000000000002</v>
      </c>
      <c r="T33" s="59">
        <v>5.9749999999999998E-2</v>
      </c>
      <c r="U33" s="76">
        <v>1.0540000000000001E-2</v>
      </c>
      <c r="V33" s="109">
        <v>1.82E-3</v>
      </c>
      <c r="W33" s="113">
        <v>0.73418000000000005</v>
      </c>
      <c r="X33" s="59">
        <v>0.26582</v>
      </c>
      <c r="Y33" s="59">
        <v>0.67183000000000004</v>
      </c>
      <c r="Z33" s="59">
        <v>0.32817000000000002</v>
      </c>
      <c r="AA33" s="116">
        <v>0.30044999999999999</v>
      </c>
      <c r="AB33" s="121">
        <v>0.18160999999999999</v>
      </c>
      <c r="AC33" s="73">
        <v>0.88</v>
      </c>
      <c r="AD33" s="73">
        <v>0.28199999999999997</v>
      </c>
      <c r="AE33" s="122">
        <v>0.32500000000000001</v>
      </c>
      <c r="AF33" s="132">
        <v>0.28169014084507044</v>
      </c>
      <c r="AG33" s="12">
        <v>0.14166666666666666</v>
      </c>
      <c r="AH33" s="12">
        <v>0.40571428571428569</v>
      </c>
      <c r="AI33" s="12">
        <v>0.18300653594771241</v>
      </c>
      <c r="AJ33" s="12">
        <v>0.36548223350253806</v>
      </c>
      <c r="AK33" s="133">
        <v>0.18633540372670807</v>
      </c>
      <c r="AL33" s="113">
        <v>0.83333333333333337</v>
      </c>
      <c r="AM33" s="59">
        <v>0.26190476190476192</v>
      </c>
      <c r="AN33" s="59">
        <v>0.13492063492063491</v>
      </c>
      <c r="AO33" s="59">
        <v>0.43650793650793651</v>
      </c>
      <c r="AP33" s="59">
        <v>0.93377483443708609</v>
      </c>
      <c r="AQ33" s="59">
        <v>0.69205298013245031</v>
      </c>
      <c r="AR33" s="59">
        <v>3.6423841059602648E-2</v>
      </c>
      <c r="AS33" s="76">
        <v>0.20529801324503311</v>
      </c>
      <c r="AT33" s="140">
        <v>4.5</v>
      </c>
      <c r="AU33" s="141">
        <v>92</v>
      </c>
      <c r="AV33" s="75">
        <v>102</v>
      </c>
      <c r="AW33" s="59">
        <v>0.43136999999999998</v>
      </c>
      <c r="AX33" s="76">
        <v>0.15686</v>
      </c>
      <c r="AY33" s="75">
        <v>69</v>
      </c>
      <c r="AZ33" s="59">
        <v>0.59419999999999995</v>
      </c>
      <c r="BA33" s="59">
        <v>0.27535999999999999</v>
      </c>
      <c r="BB33" s="60">
        <v>65</v>
      </c>
      <c r="BC33" s="59">
        <v>0.56923000000000001</v>
      </c>
      <c r="BD33" s="76">
        <v>0.27692</v>
      </c>
      <c r="BE33" s="75">
        <v>60</v>
      </c>
      <c r="BF33" s="60">
        <v>338</v>
      </c>
      <c r="BG33" s="76">
        <v>0.17751</v>
      </c>
      <c r="BH33" s="75">
        <v>97</v>
      </c>
      <c r="BI33" s="59">
        <v>0.54639000000000004</v>
      </c>
      <c r="BJ33" s="59">
        <v>0.76032763532763536</v>
      </c>
      <c r="BK33" s="150">
        <v>18</v>
      </c>
      <c r="BL33" s="113">
        <v>0.28070000000000001</v>
      </c>
      <c r="BM33" s="76">
        <v>0.27848000000000001</v>
      </c>
      <c r="BN33" s="348">
        <v>16569</v>
      </c>
      <c r="BO33" s="349">
        <v>14838</v>
      </c>
      <c r="BP33" s="349">
        <v>205</v>
      </c>
      <c r="BQ33" s="349">
        <v>20030</v>
      </c>
      <c r="BR33" s="350">
        <v>0.312</v>
      </c>
    </row>
    <row r="34" spans="1:70" x14ac:dyDescent="0.2">
      <c r="A34" s="20" t="s">
        <v>629</v>
      </c>
      <c r="B34" s="11" t="s">
        <v>630</v>
      </c>
      <c r="C34" s="11" t="s">
        <v>140</v>
      </c>
      <c r="D34" s="11">
        <v>1963</v>
      </c>
      <c r="E34" s="11" t="s">
        <v>631</v>
      </c>
      <c r="F34" s="11" t="s">
        <v>567</v>
      </c>
      <c r="G34" s="21" t="s">
        <v>140</v>
      </c>
      <c r="H34" s="364" t="s">
        <v>554</v>
      </c>
      <c r="I34" s="369">
        <v>2578</v>
      </c>
      <c r="J34" s="75">
        <v>4289</v>
      </c>
      <c r="K34" s="59">
        <v>7.1809999999999999E-2</v>
      </c>
      <c r="L34" s="59">
        <v>0.11425</v>
      </c>
      <c r="M34" s="59">
        <v>0.69527000000000005</v>
      </c>
      <c r="N34" s="59">
        <v>0.11168</v>
      </c>
      <c r="O34" s="76">
        <v>6.9899999999999997E-3</v>
      </c>
      <c r="P34" s="75">
        <v>932</v>
      </c>
      <c r="Q34" s="72">
        <v>9.4420000000000004E-2</v>
      </c>
      <c r="R34" s="59">
        <v>0.13411999999999999</v>
      </c>
      <c r="S34" s="59">
        <v>0.70172000000000001</v>
      </c>
      <c r="T34" s="59">
        <v>6.2230000000000001E-2</v>
      </c>
      <c r="U34" s="76">
        <v>7.5100000000000002E-3</v>
      </c>
      <c r="V34" s="109">
        <v>-9.8000000000000004E-2</v>
      </c>
      <c r="W34" s="113">
        <v>0.67522000000000004</v>
      </c>
      <c r="X34" s="59">
        <v>0.32478000000000001</v>
      </c>
      <c r="Y34" s="59">
        <v>0.66239000000000003</v>
      </c>
      <c r="Z34" s="59">
        <v>0.33761000000000002</v>
      </c>
      <c r="AA34" s="116">
        <v>0.36082999999999998</v>
      </c>
      <c r="AB34" s="121">
        <v>0.25367000000000001</v>
      </c>
      <c r="AC34" s="73">
        <v>0.78200000000000003</v>
      </c>
      <c r="AD34" s="73">
        <v>0.252</v>
      </c>
      <c r="AE34" s="122">
        <v>0.28699999999999998</v>
      </c>
      <c r="AF34" s="132">
        <v>0.24590163934426229</v>
      </c>
      <c r="AG34" s="12">
        <v>0.17599999999999999</v>
      </c>
      <c r="AH34" s="12">
        <v>0.25726744186046513</v>
      </c>
      <c r="AI34" s="12">
        <v>0.17499999999999999</v>
      </c>
      <c r="AJ34" s="12">
        <v>0.31920529801324504</v>
      </c>
      <c r="AK34" s="133">
        <v>0.24820143884892087</v>
      </c>
      <c r="AL34" s="113">
        <v>0.84083044982698962</v>
      </c>
      <c r="AM34" s="59">
        <v>0.38062283737024222</v>
      </c>
      <c r="AN34" s="59">
        <v>0.19031141868512111</v>
      </c>
      <c r="AO34" s="59">
        <v>0.26989619377162632</v>
      </c>
      <c r="AP34" s="59">
        <v>0.92153284671532842</v>
      </c>
      <c r="AQ34" s="59">
        <v>0.60948905109489049</v>
      </c>
      <c r="AR34" s="59">
        <v>8.9416058394160586E-2</v>
      </c>
      <c r="AS34" s="76">
        <v>0.22262773722627738</v>
      </c>
      <c r="AT34" s="140">
        <v>3.7</v>
      </c>
      <c r="AU34" s="141">
        <v>79</v>
      </c>
      <c r="AV34" s="75">
        <v>289</v>
      </c>
      <c r="AW34" s="59">
        <v>0.55362999999999996</v>
      </c>
      <c r="AX34" s="76">
        <v>0.25951999999999997</v>
      </c>
      <c r="AY34" s="75">
        <v>139</v>
      </c>
      <c r="AZ34" s="59">
        <v>0.62590000000000001</v>
      </c>
      <c r="BA34" s="59">
        <v>0.48200999999999999</v>
      </c>
      <c r="BB34" s="60">
        <v>166</v>
      </c>
      <c r="BC34" s="59">
        <v>0.57228999999999997</v>
      </c>
      <c r="BD34" s="76">
        <v>0.41565999999999997</v>
      </c>
      <c r="BE34" s="75">
        <v>147</v>
      </c>
      <c r="BF34" s="60">
        <v>1008</v>
      </c>
      <c r="BG34" s="76">
        <v>0.14582999999999999</v>
      </c>
      <c r="BH34" s="75">
        <v>226</v>
      </c>
      <c r="BI34" s="59">
        <v>0.29204000000000002</v>
      </c>
      <c r="BJ34" s="59">
        <v>0.56719289590527877</v>
      </c>
      <c r="BK34" s="150">
        <v>22</v>
      </c>
      <c r="BL34" s="113">
        <v>0.18026</v>
      </c>
      <c r="BM34" s="76">
        <v>0.30692999999999998</v>
      </c>
      <c r="BN34" s="348">
        <v>15865</v>
      </c>
      <c r="BO34" s="349">
        <v>15379</v>
      </c>
      <c r="BP34" s="349">
        <v>227</v>
      </c>
      <c r="BQ34" s="349">
        <v>18537</v>
      </c>
      <c r="BR34" s="350">
        <v>0.41899999999999998</v>
      </c>
    </row>
    <row r="35" spans="1:70" x14ac:dyDescent="0.2">
      <c r="A35" s="11" t="s">
        <v>632</v>
      </c>
      <c r="B35" s="11" t="s">
        <v>633</v>
      </c>
      <c r="C35" s="11" t="s">
        <v>140</v>
      </c>
      <c r="D35" s="11">
        <v>1923</v>
      </c>
      <c r="E35" s="11" t="s">
        <v>634</v>
      </c>
      <c r="F35" s="11" t="s">
        <v>567</v>
      </c>
      <c r="G35" s="21" t="s">
        <v>140</v>
      </c>
      <c r="H35" s="364" t="s">
        <v>554</v>
      </c>
      <c r="I35" s="369">
        <v>2690</v>
      </c>
      <c r="J35" s="75">
        <v>4228</v>
      </c>
      <c r="K35" s="59">
        <v>6.268E-2</v>
      </c>
      <c r="L35" s="59">
        <v>0.23699000000000001</v>
      </c>
      <c r="M35" s="59">
        <v>0.63387000000000004</v>
      </c>
      <c r="N35" s="59">
        <v>5.9130000000000002E-2</v>
      </c>
      <c r="O35" s="76">
        <v>7.3299999999999997E-3</v>
      </c>
      <c r="P35" s="75">
        <v>689</v>
      </c>
      <c r="Q35" s="72">
        <v>5.806E-2</v>
      </c>
      <c r="R35" s="59">
        <v>0.18142</v>
      </c>
      <c r="S35" s="59">
        <v>0.71262999999999999</v>
      </c>
      <c r="T35" s="59">
        <v>2.6120000000000001E-2</v>
      </c>
      <c r="U35" s="76">
        <v>2.1770000000000001E-2</v>
      </c>
      <c r="V35" s="109">
        <v>-3.492E-2</v>
      </c>
      <c r="W35" s="113">
        <v>0.67218999999999995</v>
      </c>
      <c r="X35" s="59">
        <v>0.32780999999999999</v>
      </c>
      <c r="Y35" s="59">
        <v>0.81291000000000002</v>
      </c>
      <c r="Z35" s="59">
        <v>0.18709000000000001</v>
      </c>
      <c r="AA35" s="116">
        <v>0.30101</v>
      </c>
      <c r="AB35" s="121">
        <v>0.29659000000000002</v>
      </c>
      <c r="AC35" s="73">
        <v>0.82799999999999996</v>
      </c>
      <c r="AD35" s="73">
        <v>0.32800000000000001</v>
      </c>
      <c r="AE35" s="122">
        <v>0.35799999999999998</v>
      </c>
      <c r="AF35" s="132">
        <v>0.28230616302186878</v>
      </c>
      <c r="AG35" s="12">
        <v>8.387096774193549E-2</v>
      </c>
      <c r="AH35" s="12">
        <v>0.2893772893772894</v>
      </c>
      <c r="AI35" s="12">
        <v>0.20183486238532111</v>
      </c>
      <c r="AJ35" s="12">
        <v>0.34262948207171312</v>
      </c>
      <c r="AK35" s="133">
        <v>0.23404255319148937</v>
      </c>
      <c r="AL35" s="113">
        <v>0.85</v>
      </c>
      <c r="AM35" s="59">
        <v>0.28947368421052633</v>
      </c>
      <c r="AN35" s="59">
        <v>0.18947368421052632</v>
      </c>
      <c r="AO35" s="59">
        <v>0.37105263157894736</v>
      </c>
      <c r="AP35" s="59">
        <v>0.83739837398373984</v>
      </c>
      <c r="AQ35" s="59">
        <v>0.51626016260162599</v>
      </c>
      <c r="AR35" s="59">
        <v>0.10569105691056911</v>
      </c>
      <c r="AS35" s="76">
        <v>0.21544715447154472</v>
      </c>
      <c r="AT35" s="140">
        <v>3.7</v>
      </c>
      <c r="AU35" s="141">
        <v>80</v>
      </c>
      <c r="AV35" s="75">
        <v>215</v>
      </c>
      <c r="AW35" s="59">
        <v>0.32092999999999999</v>
      </c>
      <c r="AX35" s="76">
        <v>0.16744000000000001</v>
      </c>
      <c r="AY35" s="75">
        <v>116</v>
      </c>
      <c r="AZ35" s="59">
        <v>0.38793</v>
      </c>
      <c r="BA35" s="59">
        <v>0.29310000000000003</v>
      </c>
      <c r="BB35" s="60">
        <v>111</v>
      </c>
      <c r="BC35" s="59">
        <v>0.37837999999999999</v>
      </c>
      <c r="BD35" s="76">
        <v>0.25224999999999997</v>
      </c>
      <c r="BE35" s="75">
        <v>132</v>
      </c>
      <c r="BF35" s="60">
        <v>746</v>
      </c>
      <c r="BG35" s="76">
        <v>0.17693999999999999</v>
      </c>
      <c r="BH35" s="75">
        <v>209</v>
      </c>
      <c r="BI35" s="59">
        <v>0.48803999999999997</v>
      </c>
      <c r="BJ35" s="59">
        <v>0.72829464695868351</v>
      </c>
      <c r="BK35" s="150">
        <v>16</v>
      </c>
      <c r="BL35" s="113">
        <v>0.15934000000000001</v>
      </c>
      <c r="BM35" s="76">
        <v>0.33582000000000001</v>
      </c>
      <c r="BN35" s="348">
        <v>19231</v>
      </c>
      <c r="BO35" s="349">
        <v>19037</v>
      </c>
      <c r="BP35" s="349">
        <v>335</v>
      </c>
      <c r="BQ35" s="349">
        <v>19871</v>
      </c>
      <c r="BR35" s="350">
        <v>0.42599999999999999</v>
      </c>
    </row>
    <row r="36" spans="1:70" x14ac:dyDescent="0.2">
      <c r="A36" s="11" t="s">
        <v>635</v>
      </c>
      <c r="B36" s="11" t="s">
        <v>182</v>
      </c>
      <c r="C36" s="11" t="s">
        <v>636</v>
      </c>
      <c r="D36" s="11">
        <v>1971</v>
      </c>
      <c r="E36" s="11" t="s">
        <v>637</v>
      </c>
      <c r="F36" s="11" t="s">
        <v>553</v>
      </c>
      <c r="G36" s="21" t="s">
        <v>146</v>
      </c>
      <c r="H36" s="364" t="s">
        <v>554</v>
      </c>
      <c r="I36" s="369">
        <v>2031</v>
      </c>
      <c r="J36" s="75">
        <v>49782</v>
      </c>
      <c r="K36" s="59">
        <v>0.27728999999999998</v>
      </c>
      <c r="L36" s="59">
        <v>0.35843999999999998</v>
      </c>
      <c r="M36" s="59">
        <v>0.13619000000000001</v>
      </c>
      <c r="N36" s="59">
        <v>0.12842000000000001</v>
      </c>
      <c r="O36" s="76">
        <v>9.9650000000000002E-2</v>
      </c>
      <c r="P36" s="75">
        <v>7423</v>
      </c>
      <c r="Q36" s="72">
        <v>0.28641</v>
      </c>
      <c r="R36" s="59">
        <v>0.32412999999999997</v>
      </c>
      <c r="S36" s="59">
        <v>0.13511999999999999</v>
      </c>
      <c r="T36" s="59">
        <v>0.15021000000000001</v>
      </c>
      <c r="U36" s="76">
        <v>0.10414</v>
      </c>
      <c r="V36" s="109">
        <v>1.3440000000000001E-2</v>
      </c>
      <c r="W36" s="113">
        <v>0.79796</v>
      </c>
      <c r="X36" s="59">
        <v>0.20204</v>
      </c>
      <c r="Y36" s="59">
        <v>0.78012000000000004</v>
      </c>
      <c r="Z36" s="59">
        <v>0.21987999999999999</v>
      </c>
      <c r="AA36" s="116">
        <v>0.32713999999999999</v>
      </c>
      <c r="AB36" s="121">
        <v>0.14252000000000001</v>
      </c>
      <c r="AC36" s="73">
        <v>0.87</v>
      </c>
      <c r="AD36" s="73">
        <v>0.31</v>
      </c>
      <c r="AE36" s="122">
        <v>0.32800000000000001</v>
      </c>
      <c r="AF36" s="132">
        <v>0.19543023821098687</v>
      </c>
      <c r="AG36" s="12">
        <v>0.1091644204851752</v>
      </c>
      <c r="AH36" s="12">
        <v>0.23471882640586797</v>
      </c>
      <c r="AI36" s="12">
        <v>0.13806818181818181</v>
      </c>
      <c r="AJ36" s="12">
        <v>0.34044233807266983</v>
      </c>
      <c r="AK36" s="133">
        <v>0.23325635103926096</v>
      </c>
      <c r="AL36" s="113">
        <v>0.87482900136798902</v>
      </c>
      <c r="AM36" s="59">
        <v>0.27268581851345192</v>
      </c>
      <c r="AN36" s="59">
        <v>0.24076607387140903</v>
      </c>
      <c r="AO36" s="59">
        <v>0.36137710898312814</v>
      </c>
      <c r="AP36" s="59">
        <v>0.85215517241379313</v>
      </c>
      <c r="AQ36" s="59">
        <v>0.59224137931034482</v>
      </c>
      <c r="AR36" s="59">
        <v>9.4396551724137925E-2</v>
      </c>
      <c r="AS36" s="76">
        <v>0.16551724137931034</v>
      </c>
      <c r="AT36" s="140">
        <v>4.4000000000000004</v>
      </c>
      <c r="AU36" s="141">
        <v>87</v>
      </c>
      <c r="AV36" s="75">
        <v>2861</v>
      </c>
      <c r="AW36" s="59">
        <v>0.42712</v>
      </c>
      <c r="AX36" s="76">
        <v>0.26773999999999998</v>
      </c>
      <c r="AY36" s="75">
        <v>1876</v>
      </c>
      <c r="AZ36" s="59">
        <v>0.51651999999999998</v>
      </c>
      <c r="BA36" s="59">
        <v>0.51651999999999998</v>
      </c>
      <c r="BB36" s="60">
        <v>1846</v>
      </c>
      <c r="BC36" s="59">
        <v>0.50107999999999997</v>
      </c>
      <c r="BD36" s="76">
        <v>0.48049999999999998</v>
      </c>
      <c r="BE36" s="75">
        <v>2115</v>
      </c>
      <c r="BF36" s="60">
        <v>8971</v>
      </c>
      <c r="BG36" s="76">
        <v>0.23576</v>
      </c>
      <c r="BH36" s="75">
        <v>2319</v>
      </c>
      <c r="BI36" s="59">
        <v>0.32125999999999999</v>
      </c>
      <c r="BJ36" s="59">
        <v>0.57367141595718008</v>
      </c>
      <c r="BK36" s="150">
        <v>15</v>
      </c>
      <c r="BL36" s="113">
        <v>0.15412999999999999</v>
      </c>
      <c r="BM36" s="76">
        <v>0.24285999999999999</v>
      </c>
      <c r="BN36" s="348">
        <v>18666</v>
      </c>
      <c r="BO36" s="349">
        <v>18327</v>
      </c>
      <c r="BP36" s="349">
        <v>235</v>
      </c>
      <c r="BQ36" s="349">
        <v>19847</v>
      </c>
      <c r="BR36" s="350">
        <v>0.36499999999999999</v>
      </c>
    </row>
    <row r="37" spans="1:70" ht="11.25" customHeight="1" x14ac:dyDescent="0.2">
      <c r="A37" s="11" t="s">
        <v>638</v>
      </c>
      <c r="B37" s="11" t="s">
        <v>639</v>
      </c>
      <c r="C37" s="11" t="s">
        <v>640</v>
      </c>
      <c r="D37" s="11">
        <v>1945</v>
      </c>
      <c r="E37" s="11" t="s">
        <v>641</v>
      </c>
      <c r="F37" s="11" t="s">
        <v>592</v>
      </c>
      <c r="G37" s="21" t="s">
        <v>146</v>
      </c>
      <c r="H37" s="364" t="s">
        <v>554</v>
      </c>
      <c r="I37" s="369">
        <v>2560</v>
      </c>
      <c r="J37" s="75">
        <v>4266</v>
      </c>
      <c r="K37" s="59">
        <v>4.5940000000000002E-2</v>
      </c>
      <c r="L37" s="59">
        <v>0.48827999999999999</v>
      </c>
      <c r="M37" s="59">
        <v>0.42920999999999998</v>
      </c>
      <c r="N37" s="59">
        <v>2.9770000000000001E-2</v>
      </c>
      <c r="O37" s="76">
        <v>6.7999999999999996E-3</v>
      </c>
      <c r="P37" s="75">
        <v>584</v>
      </c>
      <c r="Q37" s="72">
        <v>5.3080000000000002E-2</v>
      </c>
      <c r="R37" s="59">
        <v>0.44691999999999998</v>
      </c>
      <c r="S37" s="59">
        <v>0.46233000000000002</v>
      </c>
      <c r="T37" s="59">
        <v>2.5680000000000001E-2</v>
      </c>
      <c r="U37" s="76">
        <v>1.1990000000000001E-2</v>
      </c>
      <c r="V37" s="109">
        <v>-1.728E-2</v>
      </c>
      <c r="W37" s="113">
        <v>0.74073999999999995</v>
      </c>
      <c r="X37" s="59">
        <v>0.25925999999999999</v>
      </c>
      <c r="Y37" s="59">
        <v>0.65424000000000004</v>
      </c>
      <c r="Z37" s="59">
        <v>0.34576000000000001</v>
      </c>
      <c r="AA37" s="116">
        <v>0.22266</v>
      </c>
      <c r="AB37" s="121">
        <v>0.49883</v>
      </c>
      <c r="AC37" s="73">
        <v>0.71</v>
      </c>
      <c r="AD37" s="73">
        <v>0.27500000000000002</v>
      </c>
      <c r="AE37" s="122">
        <v>0.316</v>
      </c>
      <c r="AF37" s="132">
        <v>0.24507042253521127</v>
      </c>
      <c r="AG37" s="12">
        <v>0.16666666666666666</v>
      </c>
      <c r="AH37" s="12">
        <v>0.30660377358490565</v>
      </c>
      <c r="AI37" s="12">
        <v>0.10471204188481675</v>
      </c>
      <c r="AJ37" s="12">
        <v>0.35159817351598172</v>
      </c>
      <c r="AK37" s="133">
        <v>0.1834862385321101</v>
      </c>
      <c r="AL37" s="113">
        <v>0.95652173913043481</v>
      </c>
      <c r="AM37" s="59">
        <v>0.24347826086956523</v>
      </c>
      <c r="AN37" s="59">
        <v>0.30434782608695654</v>
      </c>
      <c r="AO37" s="59">
        <v>0.40869565217391307</v>
      </c>
      <c r="AP37" s="59">
        <v>0.9017857142857143</v>
      </c>
      <c r="AQ37" s="59">
        <v>0.6607142857142857</v>
      </c>
      <c r="AR37" s="59">
        <v>9.8214285714285712E-2</v>
      </c>
      <c r="AS37" s="76">
        <v>0.14285714285714285</v>
      </c>
      <c r="AT37" s="140">
        <v>4.0999999999999996</v>
      </c>
      <c r="AU37" s="141">
        <v>81</v>
      </c>
      <c r="AV37" s="75">
        <v>210</v>
      </c>
      <c r="AW37" s="59">
        <v>0.46189999999999998</v>
      </c>
      <c r="AX37" s="76">
        <v>0.27618999999999999</v>
      </c>
      <c r="AY37" s="75">
        <v>105</v>
      </c>
      <c r="AZ37" s="59">
        <v>0.51429000000000002</v>
      </c>
      <c r="BA37" s="59">
        <v>0.46666999999999997</v>
      </c>
      <c r="BB37" s="60">
        <v>124</v>
      </c>
      <c r="BC37" s="59">
        <v>0.5</v>
      </c>
      <c r="BD37" s="76">
        <v>0.26612999999999998</v>
      </c>
      <c r="BE37" s="75">
        <v>129</v>
      </c>
      <c r="BF37" s="60">
        <v>678</v>
      </c>
      <c r="BG37" s="76">
        <v>0.19026999999999999</v>
      </c>
      <c r="BH37" s="75">
        <v>144</v>
      </c>
      <c r="BI37" s="59">
        <v>0.53471999999999997</v>
      </c>
      <c r="BJ37" s="59">
        <v>0.71763150036261247</v>
      </c>
      <c r="BK37" s="150">
        <v>24</v>
      </c>
      <c r="BL37" s="113">
        <v>0.15337000000000001</v>
      </c>
      <c r="BM37" s="76">
        <v>0.32885999999999999</v>
      </c>
      <c r="BN37" s="348">
        <v>13988</v>
      </c>
      <c r="BO37" s="349">
        <v>14150</v>
      </c>
      <c r="BP37" s="349">
        <v>808</v>
      </c>
      <c r="BQ37" s="349">
        <v>13409</v>
      </c>
      <c r="BR37" s="350">
        <v>0.47699999999999998</v>
      </c>
    </row>
    <row r="38" spans="1:70" x14ac:dyDescent="0.2">
      <c r="A38" s="20" t="s">
        <v>642</v>
      </c>
      <c r="B38" s="11" t="s">
        <v>639</v>
      </c>
      <c r="C38" s="11" t="s">
        <v>640</v>
      </c>
      <c r="D38" s="11">
        <v>1981</v>
      </c>
      <c r="E38" s="11" t="s">
        <v>643</v>
      </c>
      <c r="F38" s="11" t="s">
        <v>592</v>
      </c>
      <c r="G38" s="21" t="s">
        <v>146</v>
      </c>
      <c r="H38" s="364" t="s">
        <v>554</v>
      </c>
      <c r="I38" s="369">
        <v>2560</v>
      </c>
      <c r="J38" s="75">
        <v>112</v>
      </c>
      <c r="K38" s="59">
        <v>0.16070999999999999</v>
      </c>
      <c r="L38" s="59">
        <v>0.33928999999999998</v>
      </c>
      <c r="M38" s="59">
        <v>0.32142999999999999</v>
      </c>
      <c r="N38" s="59">
        <v>9.8210000000000006E-2</v>
      </c>
      <c r="O38" s="76">
        <v>8.0360000000000001E-2</v>
      </c>
      <c r="P38" s="75">
        <v>23</v>
      </c>
      <c r="Q38" s="72">
        <v>8.6959999999999996E-2</v>
      </c>
      <c r="R38" s="59">
        <v>0.39129999999999998</v>
      </c>
      <c r="S38" s="59">
        <v>0.26086999999999999</v>
      </c>
      <c r="T38" s="59">
        <v>8.6959999999999996E-2</v>
      </c>
      <c r="U38" s="76">
        <v>0.17391000000000001</v>
      </c>
      <c r="V38" s="109">
        <v>-0.26796999999999999</v>
      </c>
      <c r="W38" s="113">
        <v>0.47321000000000002</v>
      </c>
      <c r="X38" s="59">
        <v>0.52678999999999998</v>
      </c>
      <c r="Y38" s="59">
        <v>0.51785999999999999</v>
      </c>
      <c r="Z38" s="59">
        <v>0.48214000000000001</v>
      </c>
      <c r="AA38" s="116">
        <v>0.22266</v>
      </c>
      <c r="AB38" s="121">
        <v>0</v>
      </c>
      <c r="AC38" s="73" t="s">
        <v>45</v>
      </c>
      <c r="AD38" s="73" t="s">
        <v>45</v>
      </c>
      <c r="AE38" s="122" t="s">
        <v>45</v>
      </c>
      <c r="AF38" s="132">
        <v>0.31578947368421051</v>
      </c>
      <c r="AG38" s="12">
        <v>0</v>
      </c>
      <c r="AH38" s="12">
        <v>0.46666666666666667</v>
      </c>
      <c r="AI38" s="12">
        <v>0.21052631578947367</v>
      </c>
      <c r="AJ38" s="12">
        <v>0.19444444444444445</v>
      </c>
      <c r="AK38" s="133">
        <v>0.25</v>
      </c>
      <c r="AL38" s="113">
        <v>0.66666666666666663</v>
      </c>
      <c r="AM38" s="59">
        <v>0.66666666666666663</v>
      </c>
      <c r="AN38" s="59">
        <v>0</v>
      </c>
      <c r="AO38" s="59">
        <v>0</v>
      </c>
      <c r="AP38" s="59">
        <v>0.52631578947368418</v>
      </c>
      <c r="AQ38" s="59">
        <v>0.42105263157894735</v>
      </c>
      <c r="AR38" s="59">
        <v>5.2631578947368418E-2</v>
      </c>
      <c r="AS38" s="76">
        <v>5.2631578947368418E-2</v>
      </c>
      <c r="AT38" s="140">
        <v>3.9</v>
      </c>
      <c r="AU38" s="141">
        <v>74</v>
      </c>
      <c r="AV38" s="75">
        <v>11</v>
      </c>
      <c r="AW38" s="59">
        <v>0.18182000000000001</v>
      </c>
      <c r="AX38" s="76">
        <v>9.0910000000000005E-2</v>
      </c>
      <c r="AY38" s="75">
        <v>11</v>
      </c>
      <c r="AZ38" s="59">
        <v>0.18182000000000001</v>
      </c>
      <c r="BA38" s="59">
        <v>9.0910000000000005E-2</v>
      </c>
      <c r="BB38" s="60">
        <v>10</v>
      </c>
      <c r="BC38" s="59">
        <v>0.2</v>
      </c>
      <c r="BD38" s="76">
        <v>0.1</v>
      </c>
      <c r="BE38" s="75">
        <v>5</v>
      </c>
      <c r="BF38" s="60">
        <v>55</v>
      </c>
      <c r="BG38" s="76">
        <v>9.0910000000000005E-2</v>
      </c>
      <c r="BH38" s="75">
        <v>18</v>
      </c>
      <c r="BI38" s="59">
        <v>0.55556000000000005</v>
      </c>
      <c r="BJ38" s="59">
        <v>0.72380952380952379</v>
      </c>
      <c r="BK38" s="150">
        <v>6</v>
      </c>
      <c r="BL38" s="113">
        <v>0</v>
      </c>
      <c r="BM38" s="76">
        <v>0</v>
      </c>
      <c r="BN38" s="348">
        <v>10076</v>
      </c>
      <c r="BO38" s="353">
        <v>10382</v>
      </c>
      <c r="BP38" s="353">
        <v>0</v>
      </c>
      <c r="BQ38" s="353">
        <v>9771</v>
      </c>
      <c r="BR38" s="354">
        <v>0.21099999999999999</v>
      </c>
    </row>
    <row r="39" spans="1:70" x14ac:dyDescent="0.2">
      <c r="A39" s="11" t="s">
        <v>640</v>
      </c>
      <c r="B39" s="11" t="s">
        <v>140</v>
      </c>
      <c r="C39" s="11" t="s">
        <v>140</v>
      </c>
      <c r="D39" s="11" t="s">
        <v>140</v>
      </c>
      <c r="E39" s="11" t="s">
        <v>140</v>
      </c>
      <c r="F39" s="11" t="s">
        <v>592</v>
      </c>
      <c r="G39" s="21" t="s">
        <v>140</v>
      </c>
      <c r="H39" s="364" t="s">
        <v>554</v>
      </c>
      <c r="I39" s="369">
        <v>2560</v>
      </c>
      <c r="J39" s="75">
        <v>4327</v>
      </c>
      <c r="K39" s="59">
        <v>4.8070000000000002E-2</v>
      </c>
      <c r="L39" s="59">
        <v>0.48670999999999998</v>
      </c>
      <c r="M39" s="59">
        <v>0.42615999999999998</v>
      </c>
      <c r="N39" s="59">
        <v>3.143E-2</v>
      </c>
      <c r="O39" s="76">
        <v>7.6299999999999996E-3</v>
      </c>
      <c r="P39" s="75">
        <v>556</v>
      </c>
      <c r="Q39" s="72">
        <v>5.2159999999999998E-2</v>
      </c>
      <c r="R39" s="59">
        <v>0.43525000000000003</v>
      </c>
      <c r="S39" s="59">
        <v>0.46583000000000002</v>
      </c>
      <c r="T39" s="59">
        <v>2.878E-2</v>
      </c>
      <c r="U39" s="76">
        <v>1.7989999999999999E-2</v>
      </c>
      <c r="V39" s="109">
        <v>-2.4129999999999999E-2</v>
      </c>
      <c r="W39" s="113">
        <v>0.72614000000000001</v>
      </c>
      <c r="X39" s="59">
        <v>0.27385999999999999</v>
      </c>
      <c r="Y39" s="59">
        <v>0.64895000000000003</v>
      </c>
      <c r="Z39" s="59">
        <v>0.35104999999999997</v>
      </c>
      <c r="AA39" s="116">
        <v>0.22266</v>
      </c>
      <c r="AB39" s="121" t="s">
        <v>215</v>
      </c>
      <c r="AC39" s="73" t="s">
        <v>45</v>
      </c>
      <c r="AD39" s="73" t="s">
        <v>45</v>
      </c>
      <c r="AE39" s="122" t="s">
        <v>45</v>
      </c>
      <c r="AF39" s="132">
        <v>0.24603174603174602</v>
      </c>
      <c r="AG39" s="12">
        <v>0.16867469879518071</v>
      </c>
      <c r="AH39" s="12">
        <v>0.30648769574944074</v>
      </c>
      <c r="AI39" s="12">
        <v>0.13333333333333333</v>
      </c>
      <c r="AJ39" s="12">
        <v>0.33742331288343558</v>
      </c>
      <c r="AK39" s="133">
        <v>0.17874396135265699</v>
      </c>
      <c r="AL39" s="113">
        <v>0.9527896995708155</v>
      </c>
      <c r="AM39" s="59">
        <v>0.24892703862660945</v>
      </c>
      <c r="AN39" s="59">
        <v>0.30042918454935624</v>
      </c>
      <c r="AO39" s="59">
        <v>0.40343347639484978</v>
      </c>
      <c r="AP39" s="59">
        <v>0.87242798353909468</v>
      </c>
      <c r="AQ39" s="59">
        <v>0.64197530864197527</v>
      </c>
      <c r="AR39" s="59">
        <v>9.4650205761316872E-2</v>
      </c>
      <c r="AS39" s="76">
        <v>0.13580246913580246</v>
      </c>
      <c r="AT39" s="140">
        <v>4.0999999999999996</v>
      </c>
      <c r="AU39" s="141">
        <v>81</v>
      </c>
      <c r="AV39" s="75">
        <v>221</v>
      </c>
      <c r="AW39" s="59">
        <v>0.44796000000000002</v>
      </c>
      <c r="AX39" s="76">
        <v>0.26696999999999999</v>
      </c>
      <c r="AY39" s="75">
        <v>116</v>
      </c>
      <c r="AZ39" s="59">
        <v>0.48276000000000002</v>
      </c>
      <c r="BA39" s="59">
        <v>0.43103000000000002</v>
      </c>
      <c r="BB39" s="60">
        <v>134</v>
      </c>
      <c r="BC39" s="59">
        <v>0.47760999999999998</v>
      </c>
      <c r="BD39" s="76">
        <v>0.25373000000000001</v>
      </c>
      <c r="BE39" s="75">
        <v>129</v>
      </c>
      <c r="BF39" s="60">
        <v>718</v>
      </c>
      <c r="BG39" s="76">
        <v>0.17967</v>
      </c>
      <c r="BH39" s="75">
        <v>159</v>
      </c>
      <c r="BI39" s="59">
        <v>0.52829999999999999</v>
      </c>
      <c r="BJ39" s="59">
        <v>0.71792161327045045</v>
      </c>
      <c r="BK39" s="150">
        <v>22</v>
      </c>
      <c r="BL39" s="113">
        <v>0.14706</v>
      </c>
      <c r="BM39" s="76">
        <v>0.32885999999999999</v>
      </c>
      <c r="BN39" s="348" t="s">
        <v>215</v>
      </c>
      <c r="BO39" s="351" t="s">
        <v>215</v>
      </c>
      <c r="BP39" s="351" t="s">
        <v>215</v>
      </c>
      <c r="BQ39" s="351" t="s">
        <v>215</v>
      </c>
      <c r="BR39" s="352" t="s">
        <v>215</v>
      </c>
    </row>
    <row r="40" spans="1:70" x14ac:dyDescent="0.2">
      <c r="A40" s="11" t="s">
        <v>644</v>
      </c>
      <c r="B40" s="11" t="s">
        <v>645</v>
      </c>
      <c r="C40" s="11" t="s">
        <v>140</v>
      </c>
      <c r="D40" s="11">
        <v>1935</v>
      </c>
      <c r="E40" s="11" t="s">
        <v>646</v>
      </c>
      <c r="F40" s="11" t="s">
        <v>567</v>
      </c>
      <c r="G40" s="21" t="s">
        <v>140</v>
      </c>
      <c r="H40" s="364" t="s">
        <v>554</v>
      </c>
      <c r="I40" s="369">
        <v>2190</v>
      </c>
      <c r="J40" s="75">
        <v>5396</v>
      </c>
      <c r="K40" s="59">
        <v>0.21479000000000001</v>
      </c>
      <c r="L40" s="59">
        <v>0.18829000000000001</v>
      </c>
      <c r="M40" s="59">
        <v>0.51890000000000003</v>
      </c>
      <c r="N40" s="59">
        <v>5.3929999999999999E-2</v>
      </c>
      <c r="O40" s="76">
        <v>2.409E-2</v>
      </c>
      <c r="P40" s="75">
        <v>1149</v>
      </c>
      <c r="Q40" s="72">
        <v>0.18451000000000001</v>
      </c>
      <c r="R40" s="59">
        <v>0.17058000000000001</v>
      </c>
      <c r="S40" s="59">
        <v>0.56135999999999997</v>
      </c>
      <c r="T40" s="59">
        <v>4.265E-2</v>
      </c>
      <c r="U40" s="76">
        <v>4.0910000000000002E-2</v>
      </c>
      <c r="V40" s="109">
        <v>-0.13038</v>
      </c>
      <c r="W40" s="113">
        <v>0.57801999999999998</v>
      </c>
      <c r="X40" s="59">
        <v>0.42198000000000002</v>
      </c>
      <c r="Y40" s="59">
        <v>0.75073999999999996</v>
      </c>
      <c r="Z40" s="59">
        <v>0.24926000000000001</v>
      </c>
      <c r="AA40" s="116">
        <v>0.44705</v>
      </c>
      <c r="AB40" s="121">
        <v>0.2361</v>
      </c>
      <c r="AC40" s="73">
        <v>0.84899999999999998</v>
      </c>
      <c r="AD40" s="73">
        <v>0.28699999999999998</v>
      </c>
      <c r="AE40" s="122">
        <v>0.35499999999999998</v>
      </c>
      <c r="AF40" s="132">
        <v>0.26071428571428573</v>
      </c>
      <c r="AG40" s="12">
        <v>0.23411371237458195</v>
      </c>
      <c r="AH40" s="12">
        <v>0.33032694475760993</v>
      </c>
      <c r="AI40" s="12">
        <v>0.26706231454005935</v>
      </c>
      <c r="AJ40" s="12">
        <v>0.36483739837398371</v>
      </c>
      <c r="AK40" s="133">
        <v>0.26885245901639343</v>
      </c>
      <c r="AL40" s="113">
        <v>0.90201005025125625</v>
      </c>
      <c r="AM40" s="59">
        <v>0.24623115577889448</v>
      </c>
      <c r="AN40" s="59">
        <v>0.2613065326633166</v>
      </c>
      <c r="AO40" s="59">
        <v>0.39447236180904521</v>
      </c>
      <c r="AP40" s="59">
        <v>0.88960205391527603</v>
      </c>
      <c r="AQ40" s="59">
        <v>0.6161745827984596</v>
      </c>
      <c r="AR40" s="59">
        <v>7.3170731707317069E-2</v>
      </c>
      <c r="AS40" s="76">
        <v>0.20025673940949937</v>
      </c>
      <c r="AT40" s="140">
        <v>3.8</v>
      </c>
      <c r="AU40" s="141">
        <v>80</v>
      </c>
      <c r="AV40" s="75">
        <v>446</v>
      </c>
      <c r="AW40" s="59">
        <v>0.28699999999999998</v>
      </c>
      <c r="AX40" s="76">
        <v>0.1278</v>
      </c>
      <c r="AY40" s="75">
        <v>250</v>
      </c>
      <c r="AZ40" s="59">
        <v>0.44400000000000001</v>
      </c>
      <c r="BA40" s="59">
        <v>0.252</v>
      </c>
      <c r="BB40" s="60">
        <v>280</v>
      </c>
      <c r="BC40" s="59">
        <v>0.41071000000000002</v>
      </c>
      <c r="BD40" s="76">
        <v>0.22142999999999999</v>
      </c>
      <c r="BE40" s="75">
        <v>287</v>
      </c>
      <c r="BF40" s="60">
        <v>1309</v>
      </c>
      <c r="BG40" s="76">
        <v>0.21925</v>
      </c>
      <c r="BH40" s="75">
        <v>256</v>
      </c>
      <c r="BI40" s="59">
        <v>0.56640999999999997</v>
      </c>
      <c r="BJ40" s="59">
        <v>0.80901080933781455</v>
      </c>
      <c r="BK40" s="150">
        <v>21</v>
      </c>
      <c r="BL40" s="113">
        <v>0.14749000000000001</v>
      </c>
      <c r="BM40" s="76">
        <v>0.33121</v>
      </c>
      <c r="BN40" s="348">
        <v>14888</v>
      </c>
      <c r="BO40" s="349">
        <v>14336</v>
      </c>
      <c r="BP40" s="349">
        <v>398</v>
      </c>
      <c r="BQ40" s="349">
        <v>17123</v>
      </c>
      <c r="BR40" s="350">
        <v>0.437</v>
      </c>
    </row>
    <row r="41" spans="1:70" x14ac:dyDescent="0.2">
      <c r="A41" s="11" t="s">
        <v>647</v>
      </c>
      <c r="B41" s="11" t="s">
        <v>147</v>
      </c>
      <c r="C41" s="11" t="s">
        <v>140</v>
      </c>
      <c r="D41" s="11">
        <v>1995</v>
      </c>
      <c r="E41" s="11" t="s">
        <v>648</v>
      </c>
      <c r="F41" s="11" t="s">
        <v>649</v>
      </c>
      <c r="G41" s="21" t="s">
        <v>140</v>
      </c>
      <c r="H41" s="364" t="s">
        <v>554</v>
      </c>
      <c r="I41" s="369">
        <v>5634</v>
      </c>
      <c r="J41" s="75">
        <v>2983</v>
      </c>
      <c r="K41" s="59">
        <v>0.28427999999999998</v>
      </c>
      <c r="L41" s="59">
        <v>0.19175</v>
      </c>
      <c r="M41" s="59">
        <v>0.47871000000000002</v>
      </c>
      <c r="N41" s="59">
        <v>4.5260000000000002E-2</v>
      </c>
      <c r="O41" s="76">
        <v>0</v>
      </c>
      <c r="P41" s="75">
        <v>704</v>
      </c>
      <c r="Q41" s="72">
        <v>0.18465999999999999</v>
      </c>
      <c r="R41" s="59">
        <v>0.18182000000000001</v>
      </c>
      <c r="S41" s="59">
        <v>0.56676000000000004</v>
      </c>
      <c r="T41" s="59">
        <v>6.676E-2</v>
      </c>
      <c r="U41" s="76">
        <v>0</v>
      </c>
      <c r="V41" s="109">
        <v>5.2580000000000002E-2</v>
      </c>
      <c r="W41" s="113">
        <v>0.55984</v>
      </c>
      <c r="X41" s="59">
        <v>0.44016</v>
      </c>
      <c r="Y41" s="59">
        <v>0.22695000000000001</v>
      </c>
      <c r="Z41" s="59">
        <v>0.77305000000000001</v>
      </c>
      <c r="AA41" s="116">
        <v>0.29525000000000001</v>
      </c>
      <c r="AB41" s="121">
        <v>0.10459</v>
      </c>
      <c r="AC41" s="73">
        <v>0.54</v>
      </c>
      <c r="AD41" s="73">
        <v>4.5999999999999999E-2</v>
      </c>
      <c r="AE41" s="122">
        <v>4.5999999999999999E-2</v>
      </c>
      <c r="AF41" s="132">
        <v>0.24427480916030533</v>
      </c>
      <c r="AG41" s="12">
        <v>0.17142857142857143</v>
      </c>
      <c r="AH41" s="12">
        <v>0.26836158192090398</v>
      </c>
      <c r="AI41" s="12">
        <v>0.11842105263157894</v>
      </c>
      <c r="AJ41" s="12">
        <v>0.21767241379310345</v>
      </c>
      <c r="AK41" s="133">
        <v>0.16582914572864321</v>
      </c>
      <c r="AL41" s="113">
        <v>1</v>
      </c>
      <c r="AM41" s="59">
        <v>0.27272727272727271</v>
      </c>
      <c r="AN41" s="59">
        <v>0.27272727272727271</v>
      </c>
      <c r="AO41" s="59">
        <v>0.45454545454545453</v>
      </c>
      <c r="AP41" s="59">
        <v>0.94809688581314877</v>
      </c>
      <c r="AQ41" s="59">
        <v>0.79930795847750868</v>
      </c>
      <c r="AR41" s="59">
        <v>3.8062283737024222E-2</v>
      </c>
      <c r="AS41" s="76">
        <v>0.11072664359861592</v>
      </c>
      <c r="AT41" s="140">
        <v>3.9</v>
      </c>
      <c r="AU41" s="141">
        <v>85</v>
      </c>
      <c r="AV41" s="75">
        <v>319</v>
      </c>
      <c r="AW41" s="59">
        <v>0.38557999999999998</v>
      </c>
      <c r="AX41" s="76">
        <v>0.23197000000000001</v>
      </c>
      <c r="AY41" s="75">
        <v>317</v>
      </c>
      <c r="AZ41" s="59">
        <v>0.36592999999999998</v>
      </c>
      <c r="BA41" s="59">
        <v>0.25236999999999998</v>
      </c>
      <c r="BB41" s="60">
        <v>310</v>
      </c>
      <c r="BC41" s="59">
        <v>0.36452000000000001</v>
      </c>
      <c r="BD41" s="76">
        <v>0.22903000000000001</v>
      </c>
      <c r="BE41" s="75">
        <v>60</v>
      </c>
      <c r="BF41" s="60">
        <v>733</v>
      </c>
      <c r="BG41" s="76">
        <v>8.1860000000000002E-2</v>
      </c>
      <c r="BH41" s="75">
        <v>176</v>
      </c>
      <c r="BI41" s="59">
        <v>0.57955000000000001</v>
      </c>
      <c r="BJ41" s="59">
        <v>0.83125217997907219</v>
      </c>
      <c r="BK41" s="150">
        <v>15</v>
      </c>
      <c r="BL41" s="113">
        <v>0.21404000000000001</v>
      </c>
      <c r="BM41" s="76">
        <v>0.31683</v>
      </c>
      <c r="BN41" s="348">
        <v>15242</v>
      </c>
      <c r="BO41" s="349">
        <v>14941</v>
      </c>
      <c r="BP41" s="349">
        <v>316</v>
      </c>
      <c r="BQ41" s="349">
        <v>15837</v>
      </c>
      <c r="BR41" s="350">
        <v>0.34599999999999997</v>
      </c>
    </row>
    <row r="42" spans="1:70" x14ac:dyDescent="0.2">
      <c r="A42" s="11" t="s">
        <v>650</v>
      </c>
      <c r="B42" s="11" t="s">
        <v>651</v>
      </c>
      <c r="C42" s="11" t="s">
        <v>140</v>
      </c>
      <c r="D42" s="11">
        <v>1971</v>
      </c>
      <c r="E42" s="11" t="s">
        <v>652</v>
      </c>
      <c r="F42" s="11" t="s">
        <v>649</v>
      </c>
      <c r="G42" s="21" t="s">
        <v>140</v>
      </c>
      <c r="H42" s="364" t="s">
        <v>554</v>
      </c>
      <c r="I42" s="369">
        <v>5230</v>
      </c>
      <c r="J42" s="75">
        <v>2293</v>
      </c>
      <c r="K42" s="59">
        <v>0.15831000000000001</v>
      </c>
      <c r="L42" s="59">
        <v>7.3700000000000002E-2</v>
      </c>
      <c r="M42" s="59">
        <v>0.73441000000000001</v>
      </c>
      <c r="N42" s="59">
        <v>3.3579999999999999E-2</v>
      </c>
      <c r="O42" s="76">
        <v>0</v>
      </c>
      <c r="P42" s="75">
        <v>538</v>
      </c>
      <c r="Q42" s="72">
        <v>0.22677</v>
      </c>
      <c r="R42" s="59">
        <v>4.6469999999999997E-2</v>
      </c>
      <c r="S42" s="59">
        <v>0.69703000000000004</v>
      </c>
      <c r="T42" s="59">
        <v>2.9739999999999999E-2</v>
      </c>
      <c r="U42" s="76">
        <v>0</v>
      </c>
      <c r="V42" s="109">
        <v>-0.13406000000000001</v>
      </c>
      <c r="W42" s="113">
        <v>0.61316999999999999</v>
      </c>
      <c r="X42" s="59">
        <v>0.38683000000000001</v>
      </c>
      <c r="Y42" s="59">
        <v>0.56650999999999996</v>
      </c>
      <c r="Z42" s="59">
        <v>0.43348999999999999</v>
      </c>
      <c r="AA42" s="116">
        <v>0.33576</v>
      </c>
      <c r="AB42" s="121">
        <v>0.26296999999999998</v>
      </c>
      <c r="AC42" s="73">
        <v>0.85799999999999998</v>
      </c>
      <c r="AD42" s="73">
        <v>0.35799999999999998</v>
      </c>
      <c r="AE42" s="122">
        <v>0.36299999999999999</v>
      </c>
      <c r="AF42" s="132">
        <v>0.24850299401197604</v>
      </c>
      <c r="AG42" s="12">
        <v>0.19672131147540983</v>
      </c>
      <c r="AH42" s="12">
        <v>0.29721362229102166</v>
      </c>
      <c r="AI42" s="12">
        <v>0.19626168224299065</v>
      </c>
      <c r="AJ42" s="12">
        <v>0.29069767441860467</v>
      </c>
      <c r="AK42" s="133">
        <v>0.21897810218978103</v>
      </c>
      <c r="AL42" s="113">
        <v>0.85074626865671643</v>
      </c>
      <c r="AM42" s="59">
        <v>0.34328358208955223</v>
      </c>
      <c r="AN42" s="59">
        <v>0.20895522388059701</v>
      </c>
      <c r="AO42" s="59">
        <v>0.29850746268656714</v>
      </c>
      <c r="AP42" s="59">
        <v>0.80978260869565222</v>
      </c>
      <c r="AQ42" s="59">
        <v>0.56521739130434778</v>
      </c>
      <c r="AR42" s="59">
        <v>7.6086956521739135E-2</v>
      </c>
      <c r="AS42" s="76">
        <v>0.16847826086956522</v>
      </c>
      <c r="AT42" s="140">
        <v>4.0999999999999996</v>
      </c>
      <c r="AU42" s="141">
        <v>87</v>
      </c>
      <c r="AV42" s="75">
        <v>206</v>
      </c>
      <c r="AW42" s="59">
        <v>0.49514999999999998</v>
      </c>
      <c r="AX42" s="76">
        <v>0.17476</v>
      </c>
      <c r="AY42" s="75">
        <v>137</v>
      </c>
      <c r="AZ42" s="59">
        <v>0.49635000000000001</v>
      </c>
      <c r="BA42" s="59">
        <v>0.13869000000000001</v>
      </c>
      <c r="BB42" s="60">
        <v>141</v>
      </c>
      <c r="BC42" s="59">
        <v>0.47517999999999999</v>
      </c>
      <c r="BD42" s="76">
        <v>0.28369</v>
      </c>
      <c r="BE42" s="75">
        <v>53</v>
      </c>
      <c r="BF42" s="60">
        <v>485</v>
      </c>
      <c r="BG42" s="76">
        <v>0.10928</v>
      </c>
      <c r="BH42" s="75">
        <v>113</v>
      </c>
      <c r="BI42" s="59">
        <v>0.51327</v>
      </c>
      <c r="BJ42" s="59">
        <v>0.73313999213527326</v>
      </c>
      <c r="BK42" s="150">
        <v>19</v>
      </c>
      <c r="BL42" s="113">
        <v>0.18040999999999999</v>
      </c>
      <c r="BM42" s="76">
        <v>0.34057999999999999</v>
      </c>
      <c r="BN42" s="348">
        <v>15541</v>
      </c>
      <c r="BO42" s="349">
        <v>15123</v>
      </c>
      <c r="BP42" s="349">
        <v>127</v>
      </c>
      <c r="BQ42" s="349">
        <v>16795</v>
      </c>
      <c r="BR42" s="350">
        <v>0.502</v>
      </c>
    </row>
    <row r="43" spans="1:70" x14ac:dyDescent="0.2">
      <c r="A43" s="11" t="s">
        <v>653</v>
      </c>
      <c r="B43" s="11" t="s">
        <v>654</v>
      </c>
      <c r="C43" s="11" t="s">
        <v>140</v>
      </c>
      <c r="D43" s="11">
        <v>1909</v>
      </c>
      <c r="E43" s="11" t="s">
        <v>655</v>
      </c>
      <c r="F43" s="11" t="s">
        <v>649</v>
      </c>
      <c r="G43" s="21" t="s">
        <v>146</v>
      </c>
      <c r="H43" s="364" t="s">
        <v>554</v>
      </c>
      <c r="I43" s="369">
        <v>5698</v>
      </c>
      <c r="J43" s="75">
        <v>2293</v>
      </c>
      <c r="K43" s="59">
        <v>0.28695999999999999</v>
      </c>
      <c r="L43" s="59">
        <v>0.32490000000000002</v>
      </c>
      <c r="M43" s="59">
        <v>0.30746000000000001</v>
      </c>
      <c r="N43" s="59">
        <v>7.8939999999999996E-2</v>
      </c>
      <c r="O43" s="76">
        <v>1.74E-3</v>
      </c>
      <c r="P43" s="75">
        <v>481</v>
      </c>
      <c r="Q43" s="72">
        <v>0.25572</v>
      </c>
      <c r="R43" s="59">
        <v>0.27650999999999998</v>
      </c>
      <c r="S43" s="59">
        <v>0.40333000000000002</v>
      </c>
      <c r="T43" s="59">
        <v>5.8209999999999998E-2</v>
      </c>
      <c r="U43" s="76">
        <v>6.2399999999999999E-3</v>
      </c>
      <c r="V43" s="109">
        <v>1.55E-2</v>
      </c>
      <c r="W43" s="113">
        <v>0.66420000000000001</v>
      </c>
      <c r="X43" s="59">
        <v>0.33579999999999999</v>
      </c>
      <c r="Y43" s="59">
        <v>0.56911999999999996</v>
      </c>
      <c r="Z43" s="59">
        <v>0.43087999999999999</v>
      </c>
      <c r="AA43" s="116">
        <v>0.30473</v>
      </c>
      <c r="AB43" s="121">
        <v>0.28870000000000001</v>
      </c>
      <c r="AC43" s="73">
        <v>0.82499999999999996</v>
      </c>
      <c r="AD43" s="73">
        <v>0.33600000000000002</v>
      </c>
      <c r="AE43" s="122">
        <v>0.371</v>
      </c>
      <c r="AF43" s="132">
        <v>0.21352313167259787</v>
      </c>
      <c r="AG43" s="12">
        <v>0.10227272727272728</v>
      </c>
      <c r="AH43" s="12">
        <v>0.33436532507739936</v>
      </c>
      <c r="AI43" s="12">
        <v>0.2558139534883721</v>
      </c>
      <c r="AJ43" s="12">
        <v>0.35849056603773582</v>
      </c>
      <c r="AK43" s="133">
        <v>0.26744186046511625</v>
      </c>
      <c r="AL43" s="113">
        <v>0.88596491228070173</v>
      </c>
      <c r="AM43" s="59">
        <v>0.31578947368421051</v>
      </c>
      <c r="AN43" s="59">
        <v>0.23684210526315788</v>
      </c>
      <c r="AO43" s="59">
        <v>0.33333333333333331</v>
      </c>
      <c r="AP43" s="59">
        <v>0.89473684210526316</v>
      </c>
      <c r="AQ43" s="59">
        <v>0.66315789473684206</v>
      </c>
      <c r="AR43" s="59">
        <v>7.8947368421052627E-2</v>
      </c>
      <c r="AS43" s="76">
        <v>0.15263157894736842</v>
      </c>
      <c r="AT43" s="140">
        <v>3.9</v>
      </c>
      <c r="AU43" s="141">
        <v>85</v>
      </c>
      <c r="AV43" s="75">
        <v>128</v>
      </c>
      <c r="AW43" s="59">
        <v>0.32812999999999998</v>
      </c>
      <c r="AX43" s="76">
        <v>0.20313000000000001</v>
      </c>
      <c r="AY43" s="75">
        <v>85</v>
      </c>
      <c r="AZ43" s="59">
        <v>0.37647000000000003</v>
      </c>
      <c r="BA43" s="59">
        <v>0.17646999999999999</v>
      </c>
      <c r="BB43" s="60">
        <v>81</v>
      </c>
      <c r="BC43" s="59">
        <v>0.39506000000000002</v>
      </c>
      <c r="BD43" s="76">
        <v>0.29630000000000001</v>
      </c>
      <c r="BE43" s="75">
        <v>71</v>
      </c>
      <c r="BF43" s="60">
        <v>381</v>
      </c>
      <c r="BG43" s="76">
        <v>0.18634999999999999</v>
      </c>
      <c r="BH43" s="75">
        <v>107</v>
      </c>
      <c r="BI43" s="59">
        <v>0.47664000000000001</v>
      </c>
      <c r="BJ43" s="59">
        <v>0.75489307236947367</v>
      </c>
      <c r="BK43" s="150">
        <v>17</v>
      </c>
      <c r="BL43" s="113">
        <v>0.13084000000000001</v>
      </c>
      <c r="BM43" s="76">
        <v>0.26144000000000001</v>
      </c>
      <c r="BN43" s="348">
        <v>17605</v>
      </c>
      <c r="BO43" s="349">
        <v>15969</v>
      </c>
      <c r="BP43" s="349">
        <v>55</v>
      </c>
      <c r="BQ43" s="349">
        <v>21900</v>
      </c>
      <c r="BR43" s="350">
        <v>0.40400000000000003</v>
      </c>
    </row>
    <row r="44" spans="1:70" x14ac:dyDescent="0.2">
      <c r="A44" s="11" t="s">
        <v>656</v>
      </c>
      <c r="B44" s="11" t="s">
        <v>165</v>
      </c>
      <c r="C44" s="11" t="s">
        <v>140</v>
      </c>
      <c r="D44" s="11">
        <v>1947</v>
      </c>
      <c r="E44" s="11" t="s">
        <v>657</v>
      </c>
      <c r="F44" s="11" t="s">
        <v>571</v>
      </c>
      <c r="G44" s="21" t="s">
        <v>146</v>
      </c>
      <c r="H44" s="364" t="s">
        <v>554</v>
      </c>
      <c r="I44" s="369">
        <v>4080</v>
      </c>
      <c r="J44" s="75">
        <v>9846</v>
      </c>
      <c r="K44" s="59">
        <v>1.5200000000000001E-3</v>
      </c>
      <c r="L44" s="59">
        <v>0.97226999999999997</v>
      </c>
      <c r="M44" s="59">
        <v>1.2800000000000001E-2</v>
      </c>
      <c r="N44" s="59">
        <v>6.7999999999999996E-3</v>
      </c>
      <c r="O44" s="76">
        <v>6.6E-3</v>
      </c>
      <c r="P44" s="75">
        <v>1683</v>
      </c>
      <c r="Q44" s="72">
        <v>2.3800000000000002E-3</v>
      </c>
      <c r="R44" s="59">
        <v>0.95662999999999998</v>
      </c>
      <c r="S44" s="59">
        <v>1.188E-2</v>
      </c>
      <c r="T44" s="59">
        <v>5.94E-3</v>
      </c>
      <c r="U44" s="76">
        <v>2.317E-2</v>
      </c>
      <c r="V44" s="109">
        <v>5.4850000000000003E-2</v>
      </c>
      <c r="W44" s="113">
        <v>0.71165999999999996</v>
      </c>
      <c r="X44" s="59">
        <v>0.28833999999999999</v>
      </c>
      <c r="Y44" s="59">
        <v>0.81352999999999998</v>
      </c>
      <c r="Z44" s="59">
        <v>0.18647</v>
      </c>
      <c r="AA44" s="116">
        <v>0.48035</v>
      </c>
      <c r="AB44" s="121">
        <v>0.29960999999999999</v>
      </c>
      <c r="AC44" s="73">
        <v>0.83599999999999997</v>
      </c>
      <c r="AD44" s="73">
        <v>0.23400000000000001</v>
      </c>
      <c r="AE44" s="122">
        <v>0.26900000000000002</v>
      </c>
      <c r="AF44" s="132">
        <v>0.30727272727272725</v>
      </c>
      <c r="AG44" s="12">
        <v>0.11538461538461539</v>
      </c>
      <c r="AH44" s="12">
        <v>0.29792979297929795</v>
      </c>
      <c r="AI44" s="12">
        <v>0.17034313725490197</v>
      </c>
      <c r="AJ44" s="12">
        <v>0.37124658780709735</v>
      </c>
      <c r="AK44" s="133">
        <v>0.15434380776340112</v>
      </c>
      <c r="AL44" s="113">
        <v>0.9355300859598854</v>
      </c>
      <c r="AM44" s="59">
        <v>0.17765042979942694</v>
      </c>
      <c r="AN44" s="59">
        <v>0.30945558739255014</v>
      </c>
      <c r="AO44" s="59">
        <v>0.4484240687679083</v>
      </c>
      <c r="AP44" s="59">
        <v>0.86885245901639341</v>
      </c>
      <c r="AQ44" s="59">
        <v>0.49316939890710382</v>
      </c>
      <c r="AR44" s="59">
        <v>0.1448087431693989</v>
      </c>
      <c r="AS44" s="76">
        <v>0.23087431693989072</v>
      </c>
      <c r="AT44" s="140">
        <v>3.8</v>
      </c>
      <c r="AU44" s="141">
        <v>81</v>
      </c>
      <c r="AV44" s="75">
        <v>930</v>
      </c>
      <c r="AW44" s="59">
        <v>0.34623999999999999</v>
      </c>
      <c r="AX44" s="76">
        <v>0.22688</v>
      </c>
      <c r="AY44" s="75">
        <v>733</v>
      </c>
      <c r="AZ44" s="59">
        <v>0.38472000000000001</v>
      </c>
      <c r="BA44" s="59">
        <v>0.27149000000000001</v>
      </c>
      <c r="BB44" s="60">
        <v>633</v>
      </c>
      <c r="BC44" s="59">
        <v>0.36808999999999997</v>
      </c>
      <c r="BD44" s="76">
        <v>0.23538999999999999</v>
      </c>
      <c r="BE44" s="75">
        <v>415</v>
      </c>
      <c r="BF44" s="60">
        <v>2125</v>
      </c>
      <c r="BG44" s="76">
        <v>0.19528999999999999</v>
      </c>
      <c r="BH44" s="75">
        <v>270</v>
      </c>
      <c r="BI44" s="59">
        <v>0.71852000000000005</v>
      </c>
      <c r="BJ44" s="59">
        <v>0.90656289440471183</v>
      </c>
      <c r="BK44" s="150">
        <v>22</v>
      </c>
      <c r="BL44" s="113">
        <v>0.22375999999999999</v>
      </c>
      <c r="BM44" s="76">
        <v>0.38957000000000003</v>
      </c>
      <c r="BN44" s="348">
        <v>8891</v>
      </c>
      <c r="BO44" s="349">
        <v>8863</v>
      </c>
      <c r="BP44" s="349">
        <v>302</v>
      </c>
      <c r="BQ44" s="349">
        <v>8963</v>
      </c>
      <c r="BR44" s="350">
        <v>0.13700000000000001</v>
      </c>
    </row>
    <row r="45" spans="1:70" x14ac:dyDescent="0.2">
      <c r="A45" s="11" t="s">
        <v>658</v>
      </c>
      <c r="B45" s="11" t="s">
        <v>659</v>
      </c>
      <c r="C45" s="11" t="s">
        <v>140</v>
      </c>
      <c r="D45" s="11">
        <v>1934</v>
      </c>
      <c r="E45" s="11" t="s">
        <v>660</v>
      </c>
      <c r="F45" s="11" t="s">
        <v>567</v>
      </c>
      <c r="G45" s="21" t="s">
        <v>146</v>
      </c>
      <c r="H45" s="364" t="s">
        <v>554</v>
      </c>
      <c r="I45" s="369">
        <v>2194</v>
      </c>
      <c r="J45" s="75">
        <v>7717</v>
      </c>
      <c r="K45" s="59">
        <v>0.16470000000000001</v>
      </c>
      <c r="L45" s="59">
        <v>0.40455999999999998</v>
      </c>
      <c r="M45" s="59">
        <v>0.38201000000000002</v>
      </c>
      <c r="N45" s="59">
        <v>4.7039999999999998E-2</v>
      </c>
      <c r="O45" s="76">
        <v>1.6800000000000001E-3</v>
      </c>
      <c r="P45" s="75">
        <v>2590</v>
      </c>
      <c r="Q45" s="72">
        <v>0.19807</v>
      </c>
      <c r="R45" s="59">
        <v>0.35830000000000001</v>
      </c>
      <c r="S45" s="59">
        <v>0.40347</v>
      </c>
      <c r="T45" s="59">
        <v>3.6290000000000003E-2</v>
      </c>
      <c r="U45" s="76">
        <v>3.8600000000000001E-3</v>
      </c>
      <c r="V45" s="109">
        <v>0.27595999999999998</v>
      </c>
      <c r="W45" s="113">
        <v>0.82479999999999998</v>
      </c>
      <c r="X45" s="59">
        <v>0.17519999999999999</v>
      </c>
      <c r="Y45" s="59">
        <v>0.55345</v>
      </c>
      <c r="Z45" s="59">
        <v>0.44655</v>
      </c>
      <c r="AA45" s="116">
        <v>0.23227</v>
      </c>
      <c r="AB45" s="121">
        <v>0.23363999999999999</v>
      </c>
      <c r="AC45" s="73">
        <v>0.85099999999999998</v>
      </c>
      <c r="AD45" s="73">
        <v>0.26</v>
      </c>
      <c r="AE45" s="122">
        <v>0.29799999999999999</v>
      </c>
      <c r="AF45" s="132">
        <v>0.3569230769230769</v>
      </c>
      <c r="AG45" s="12">
        <v>0.20052424639580602</v>
      </c>
      <c r="AH45" s="12">
        <v>0.4174107142857143</v>
      </c>
      <c r="AI45" s="12">
        <v>0.22530329289428075</v>
      </c>
      <c r="AJ45" s="12">
        <v>0.42572062084257206</v>
      </c>
      <c r="AK45" s="133">
        <v>0.3005893909626719</v>
      </c>
      <c r="AL45" s="113">
        <v>0.85665529010238906</v>
      </c>
      <c r="AM45" s="59">
        <v>0.22525597269624573</v>
      </c>
      <c r="AN45" s="59">
        <v>0.26621160409556316</v>
      </c>
      <c r="AO45" s="59">
        <v>0.3651877133105802</v>
      </c>
      <c r="AP45" s="59">
        <v>0.8481613285883749</v>
      </c>
      <c r="AQ45" s="59">
        <v>0.54804270462633453</v>
      </c>
      <c r="AR45" s="59">
        <v>9.37129300118624E-2</v>
      </c>
      <c r="AS45" s="76">
        <v>0.20640569395017794</v>
      </c>
      <c r="AT45" s="140">
        <v>4</v>
      </c>
      <c r="AU45" s="141">
        <v>85</v>
      </c>
      <c r="AV45" s="75">
        <v>422</v>
      </c>
      <c r="AW45" s="59">
        <v>0.15403</v>
      </c>
      <c r="AX45" s="76">
        <v>8.294E-2</v>
      </c>
      <c r="AY45" s="75">
        <v>224</v>
      </c>
      <c r="AZ45" s="59">
        <v>0.47321000000000002</v>
      </c>
      <c r="BA45" s="59">
        <v>0.15179000000000001</v>
      </c>
      <c r="BB45" s="60">
        <v>226</v>
      </c>
      <c r="BC45" s="59">
        <v>0.46017999999999998</v>
      </c>
      <c r="BD45" s="76">
        <v>0.20354</v>
      </c>
      <c r="BE45" s="75">
        <v>134</v>
      </c>
      <c r="BF45" s="60">
        <v>882</v>
      </c>
      <c r="BG45" s="76">
        <v>0.15193000000000001</v>
      </c>
      <c r="BH45" s="75">
        <v>359</v>
      </c>
      <c r="BI45" s="59">
        <v>0.47354000000000002</v>
      </c>
      <c r="BJ45" s="59">
        <v>0.71742605915267788</v>
      </c>
      <c r="BK45" s="150">
        <v>16</v>
      </c>
      <c r="BL45" s="113">
        <v>0.30303000000000002</v>
      </c>
      <c r="BM45" s="76">
        <v>0.33937</v>
      </c>
      <c r="BN45" s="348">
        <v>12746</v>
      </c>
      <c r="BO45" s="349">
        <v>12336</v>
      </c>
      <c r="BP45" s="349">
        <v>374</v>
      </c>
      <c r="BQ45" s="349">
        <v>13881</v>
      </c>
      <c r="BR45" s="350">
        <v>0.153</v>
      </c>
    </row>
    <row r="46" spans="1:70" x14ac:dyDescent="0.2">
      <c r="A46" s="11" t="s">
        <v>661</v>
      </c>
      <c r="B46" s="11" t="s">
        <v>140</v>
      </c>
      <c r="C46" s="11" t="s">
        <v>140</v>
      </c>
      <c r="D46" s="11" t="s">
        <v>140</v>
      </c>
      <c r="E46" s="11" t="s">
        <v>140</v>
      </c>
      <c r="F46" s="11" t="s">
        <v>553</v>
      </c>
      <c r="G46" s="21" t="s">
        <v>146</v>
      </c>
      <c r="H46" s="364" t="s">
        <v>554</v>
      </c>
      <c r="I46" s="369">
        <v>1926</v>
      </c>
      <c r="J46" s="75">
        <v>61859</v>
      </c>
      <c r="K46" s="59">
        <v>0.15909999999999999</v>
      </c>
      <c r="L46" s="59">
        <v>0.38793</v>
      </c>
      <c r="M46" s="59">
        <v>0.30037999999999998</v>
      </c>
      <c r="N46" s="59">
        <v>0.12431</v>
      </c>
      <c r="O46" s="76">
        <v>2.827E-2</v>
      </c>
      <c r="P46" s="75">
        <v>8386</v>
      </c>
      <c r="Q46" s="72">
        <v>0.13367999999999999</v>
      </c>
      <c r="R46" s="59">
        <v>0.35034999999999999</v>
      </c>
      <c r="S46" s="59">
        <v>0.35476000000000002</v>
      </c>
      <c r="T46" s="59">
        <v>0.11054</v>
      </c>
      <c r="U46" s="76">
        <v>5.0680000000000003E-2</v>
      </c>
      <c r="V46" s="109">
        <v>9.2700000000000005E-3</v>
      </c>
      <c r="W46" s="113">
        <v>0.82467999999999997</v>
      </c>
      <c r="X46" s="59">
        <v>0.17532</v>
      </c>
      <c r="Y46" s="59">
        <v>0.86880999999999997</v>
      </c>
      <c r="Z46" s="59">
        <v>0.13119</v>
      </c>
      <c r="AA46" s="116">
        <v>0.26275999999999999</v>
      </c>
      <c r="AB46" s="121" t="s">
        <v>215</v>
      </c>
      <c r="AC46" s="311" t="s">
        <v>215</v>
      </c>
      <c r="AD46" s="312"/>
      <c r="AE46" s="313"/>
      <c r="AF46" s="132">
        <v>0.16237897648686031</v>
      </c>
      <c r="AG46" s="12">
        <v>8.2137869747365755E-2</v>
      </c>
      <c r="AH46" s="12">
        <v>0.21279407877346021</v>
      </c>
      <c r="AI46" s="12">
        <v>0.10428994082840237</v>
      </c>
      <c r="AJ46" s="12">
        <v>0.34360672440142637</v>
      </c>
      <c r="AK46" s="133">
        <v>0.17986476333583773</v>
      </c>
      <c r="AL46" s="113">
        <v>0.91373515572484876</v>
      </c>
      <c r="AM46" s="59">
        <v>0.24938382254089178</v>
      </c>
      <c r="AN46" s="59">
        <v>0.28590634102621554</v>
      </c>
      <c r="AO46" s="59">
        <v>0.37844499215774141</v>
      </c>
      <c r="AP46" s="59">
        <v>0.87876288659793811</v>
      </c>
      <c r="AQ46" s="59">
        <v>0.57319587628865976</v>
      </c>
      <c r="AR46" s="59">
        <v>9.9381443298969072E-2</v>
      </c>
      <c r="AS46" s="76">
        <v>0.20618556701030927</v>
      </c>
      <c r="AT46" s="140">
        <v>4.5</v>
      </c>
      <c r="AU46" s="141">
        <v>89</v>
      </c>
      <c r="AV46" s="75">
        <v>4968</v>
      </c>
      <c r="AW46" s="59">
        <v>0.30575999999999998</v>
      </c>
      <c r="AX46" s="76">
        <v>0.11735</v>
      </c>
      <c r="AY46" s="75">
        <v>3200</v>
      </c>
      <c r="AZ46" s="59">
        <v>0.49156</v>
      </c>
      <c r="BA46" s="59">
        <v>0.34562999999999999</v>
      </c>
      <c r="BB46" s="60">
        <v>3392</v>
      </c>
      <c r="BC46" s="59">
        <v>0.47788999999999998</v>
      </c>
      <c r="BD46" s="76">
        <v>0.29038999999999998</v>
      </c>
      <c r="BE46" s="75">
        <v>2322</v>
      </c>
      <c r="BF46" s="60">
        <v>11217</v>
      </c>
      <c r="BG46" s="76">
        <v>0.20701</v>
      </c>
      <c r="BH46" s="75">
        <v>3552</v>
      </c>
      <c r="BI46" s="59">
        <v>9.8250000000000004E-2</v>
      </c>
      <c r="BJ46" s="59">
        <v>0.2370212326762241</v>
      </c>
      <c r="BK46" s="150">
        <v>23</v>
      </c>
      <c r="BL46" s="113">
        <v>0.11444</v>
      </c>
      <c r="BM46" s="76">
        <v>0.22320999999999999</v>
      </c>
      <c r="BN46" s="348" t="s">
        <v>215</v>
      </c>
      <c r="BO46" s="355" t="s">
        <v>215</v>
      </c>
      <c r="BP46" s="355" t="s">
        <v>215</v>
      </c>
      <c r="BQ46" s="355" t="s">
        <v>215</v>
      </c>
      <c r="BR46" s="355" t="s">
        <v>215</v>
      </c>
    </row>
    <row r="47" spans="1:70" x14ac:dyDescent="0.2">
      <c r="A47" s="11" t="s">
        <v>662</v>
      </c>
      <c r="B47" s="11" t="s">
        <v>663</v>
      </c>
      <c r="C47" s="11" t="s">
        <v>664</v>
      </c>
      <c r="D47" s="11">
        <v>2003</v>
      </c>
      <c r="E47" s="11" t="s">
        <v>665</v>
      </c>
      <c r="F47" s="11" t="s">
        <v>553</v>
      </c>
      <c r="G47" s="21" t="s">
        <v>146</v>
      </c>
      <c r="H47" s="364" t="s">
        <v>554</v>
      </c>
      <c r="I47" s="369">
        <v>1926</v>
      </c>
      <c r="J47" s="75">
        <v>20534</v>
      </c>
      <c r="K47" s="59">
        <v>0.14643999999999999</v>
      </c>
      <c r="L47" s="59">
        <v>0.42914000000000002</v>
      </c>
      <c r="M47" s="59">
        <v>0.24671000000000001</v>
      </c>
      <c r="N47" s="59">
        <v>0.14083999999999999</v>
      </c>
      <c r="O47" s="76">
        <v>3.687E-2</v>
      </c>
      <c r="P47" s="75">
        <v>2159</v>
      </c>
      <c r="Q47" s="72">
        <v>0.10653</v>
      </c>
      <c r="R47" s="59">
        <v>0.40343000000000001</v>
      </c>
      <c r="S47" s="59">
        <v>0.28577999999999998</v>
      </c>
      <c r="T47" s="59">
        <v>0.14080999999999999</v>
      </c>
      <c r="U47" s="76">
        <v>6.3460000000000003E-2</v>
      </c>
      <c r="V47" s="109">
        <v>0.16631000000000001</v>
      </c>
      <c r="W47" s="113">
        <v>0.83855999999999997</v>
      </c>
      <c r="X47" s="59">
        <v>0.16144</v>
      </c>
      <c r="Y47" s="59">
        <v>0.89202999999999999</v>
      </c>
      <c r="Z47" s="59">
        <v>0.10797</v>
      </c>
      <c r="AA47" s="116">
        <v>0.26275999999999999</v>
      </c>
      <c r="AB47" s="121">
        <v>0.16456000000000001</v>
      </c>
      <c r="AC47" s="73">
        <v>0.94199999999999995</v>
      </c>
      <c r="AD47" s="73">
        <v>0.503</v>
      </c>
      <c r="AE47" s="122">
        <v>0.505</v>
      </c>
      <c r="AF47" s="132">
        <v>0.18991416309012876</v>
      </c>
      <c r="AG47" s="12">
        <v>9.3789078782826177E-2</v>
      </c>
      <c r="AH47" s="12">
        <v>0.27383592017738362</v>
      </c>
      <c r="AI47" s="12">
        <v>0.12095323741007194</v>
      </c>
      <c r="AJ47" s="12">
        <v>0.43890020366598775</v>
      </c>
      <c r="AK47" s="133">
        <v>0.21928982725527832</v>
      </c>
      <c r="AL47" s="113">
        <v>0.91393442622950816</v>
      </c>
      <c r="AM47" s="59">
        <v>0.26885245901639343</v>
      </c>
      <c r="AN47" s="59">
        <v>0.27131147540983608</v>
      </c>
      <c r="AO47" s="59">
        <v>0.3737704918032787</v>
      </c>
      <c r="AP47" s="59">
        <v>0.84969939879759515</v>
      </c>
      <c r="AQ47" s="59">
        <v>0.53907815631262523</v>
      </c>
      <c r="AR47" s="59">
        <v>9.4188376753507011E-2</v>
      </c>
      <c r="AS47" s="76">
        <v>0.21643286573146292</v>
      </c>
      <c r="AT47" s="140">
        <v>4.4000000000000004</v>
      </c>
      <c r="AU47" s="141">
        <v>91</v>
      </c>
      <c r="AV47" s="75">
        <v>1344</v>
      </c>
      <c r="AW47" s="59">
        <v>0.38095000000000001</v>
      </c>
      <c r="AX47" s="76">
        <v>0.14954999999999999</v>
      </c>
      <c r="AY47" s="75">
        <v>803</v>
      </c>
      <c r="AZ47" s="59">
        <v>0.56164000000000003</v>
      </c>
      <c r="BA47" s="59">
        <v>0.41344999999999998</v>
      </c>
      <c r="BB47" s="60">
        <v>860</v>
      </c>
      <c r="BC47" s="59">
        <v>0.55115999999999998</v>
      </c>
      <c r="BD47" s="76">
        <v>0.36627999999999999</v>
      </c>
      <c r="BE47" s="75">
        <v>823</v>
      </c>
      <c r="BF47" s="60">
        <v>3214</v>
      </c>
      <c r="BG47" s="76">
        <v>0.25607000000000002</v>
      </c>
      <c r="BH47" s="75">
        <v>925</v>
      </c>
      <c r="BI47" s="59">
        <v>0.10485999999999999</v>
      </c>
      <c r="BJ47" s="59">
        <v>0.20533009916171277</v>
      </c>
      <c r="BK47" s="150">
        <v>25</v>
      </c>
      <c r="BL47" s="113">
        <v>0.12892000000000001</v>
      </c>
      <c r="BM47" s="76">
        <v>0.22203999999999999</v>
      </c>
      <c r="BN47" s="348">
        <v>14165</v>
      </c>
      <c r="BO47" s="349">
        <v>13785</v>
      </c>
      <c r="BP47" s="349">
        <v>566</v>
      </c>
      <c r="BQ47" s="349">
        <v>15242</v>
      </c>
      <c r="BR47" s="350">
        <v>0.33800000000000002</v>
      </c>
    </row>
    <row r="48" spans="1:70" x14ac:dyDescent="0.2">
      <c r="A48" s="11" t="s">
        <v>666</v>
      </c>
      <c r="B48" s="11" t="s">
        <v>667</v>
      </c>
      <c r="C48" s="11" t="s">
        <v>664</v>
      </c>
      <c r="D48" s="11">
        <v>1972</v>
      </c>
      <c r="E48" s="11" t="s">
        <v>668</v>
      </c>
      <c r="F48" s="11" t="s">
        <v>553</v>
      </c>
      <c r="G48" s="21" t="s">
        <v>146</v>
      </c>
      <c r="H48" s="364" t="s">
        <v>554</v>
      </c>
      <c r="I48" s="369">
        <v>1926</v>
      </c>
      <c r="J48" s="75">
        <v>560</v>
      </c>
      <c r="K48" s="59">
        <v>0.13750000000000001</v>
      </c>
      <c r="L48" s="59">
        <v>0.31785999999999998</v>
      </c>
      <c r="M48" s="59">
        <v>0.43392999999999998</v>
      </c>
      <c r="N48" s="59">
        <v>0.1</v>
      </c>
      <c r="O48" s="76">
        <v>1.0710000000000001E-2</v>
      </c>
      <c r="P48" s="75">
        <v>1427</v>
      </c>
      <c r="Q48" s="72">
        <v>0.10301</v>
      </c>
      <c r="R48" s="59">
        <v>0.31324000000000002</v>
      </c>
      <c r="S48" s="59">
        <v>0.47442000000000001</v>
      </c>
      <c r="T48" s="59">
        <v>8.3390000000000006E-2</v>
      </c>
      <c r="U48" s="76">
        <v>2.5930000000000002E-2</v>
      </c>
      <c r="V48" s="109">
        <v>-0.94937000000000005</v>
      </c>
      <c r="W48" s="113">
        <v>0.88749999999999996</v>
      </c>
      <c r="X48" s="59">
        <v>0.1125</v>
      </c>
      <c r="Y48" s="59">
        <v>0.73750000000000004</v>
      </c>
      <c r="Z48" s="59">
        <v>0.26250000000000001</v>
      </c>
      <c r="AA48" s="116">
        <v>0.26275999999999999</v>
      </c>
      <c r="AB48" s="121">
        <v>0.58035999999999999</v>
      </c>
      <c r="AC48" s="73">
        <v>0.89900000000000002</v>
      </c>
      <c r="AD48" s="73">
        <v>0.42699999999999999</v>
      </c>
      <c r="AE48" s="122">
        <v>0.43</v>
      </c>
      <c r="AF48" s="132">
        <v>0.21925133689839571</v>
      </c>
      <c r="AG48" s="12">
        <v>9.1216216216216214E-2</v>
      </c>
      <c r="AH48" s="12">
        <v>0.22776911076443057</v>
      </c>
      <c r="AI48" s="12">
        <v>0.13655913978494624</v>
      </c>
      <c r="AJ48" s="12">
        <v>0.34842519685039369</v>
      </c>
      <c r="AK48" s="133">
        <v>0.19865642994241842</v>
      </c>
      <c r="AL48" s="113">
        <v>0.91839378238341973</v>
      </c>
      <c r="AM48" s="59">
        <v>0.2655440414507772</v>
      </c>
      <c r="AN48" s="59">
        <v>0.30569948186528495</v>
      </c>
      <c r="AO48" s="59">
        <v>0.34715025906735753</v>
      </c>
      <c r="AP48" s="59">
        <v>0.90609137055837563</v>
      </c>
      <c r="AQ48" s="59">
        <v>0.60152284263959388</v>
      </c>
      <c r="AR48" s="59">
        <v>0.1116751269035533</v>
      </c>
      <c r="AS48" s="76">
        <v>0.19289340101522842</v>
      </c>
      <c r="AT48" s="140">
        <v>4.5</v>
      </c>
      <c r="AU48" s="141">
        <v>89</v>
      </c>
      <c r="AV48" s="75">
        <v>857</v>
      </c>
      <c r="AW48" s="59">
        <v>0.27538000000000001</v>
      </c>
      <c r="AX48" s="76">
        <v>0.10502</v>
      </c>
      <c r="AY48" s="75">
        <v>474</v>
      </c>
      <c r="AZ48" s="59">
        <v>0.53164999999999996</v>
      </c>
      <c r="BA48" s="59">
        <v>0.37974999999999998</v>
      </c>
      <c r="BB48" s="60">
        <v>548</v>
      </c>
      <c r="BC48" s="59">
        <v>0.5</v>
      </c>
      <c r="BD48" s="76">
        <v>0.29744999999999999</v>
      </c>
      <c r="BE48" s="75">
        <v>347</v>
      </c>
      <c r="BF48" s="60">
        <v>1635</v>
      </c>
      <c r="BG48" s="76">
        <v>0.21223</v>
      </c>
      <c r="BH48" s="75">
        <v>548</v>
      </c>
      <c r="BI48" s="59">
        <v>0.11860999999999999</v>
      </c>
      <c r="BJ48" s="59">
        <v>0.28167451845667602</v>
      </c>
      <c r="BK48" s="150">
        <v>23</v>
      </c>
      <c r="BL48" s="113">
        <v>0.13425999999999999</v>
      </c>
      <c r="BM48" s="76">
        <v>0.28839999999999999</v>
      </c>
      <c r="BN48" s="348">
        <v>15048</v>
      </c>
      <c r="BO48" s="349">
        <v>13543</v>
      </c>
      <c r="BP48" s="349">
        <v>467</v>
      </c>
      <c r="BQ48" s="349">
        <v>17862</v>
      </c>
      <c r="BR48" s="350">
        <v>0.33800000000000002</v>
      </c>
    </row>
    <row r="49" spans="1:70" x14ac:dyDescent="0.2">
      <c r="A49" s="11" t="s">
        <v>669</v>
      </c>
      <c r="B49" s="11" t="s">
        <v>670</v>
      </c>
      <c r="C49" s="11" t="s">
        <v>664</v>
      </c>
      <c r="D49" s="11">
        <v>1995</v>
      </c>
      <c r="E49" s="11" t="s">
        <v>671</v>
      </c>
      <c r="F49" s="11" t="s">
        <v>553</v>
      </c>
      <c r="G49" s="21" t="s">
        <v>146</v>
      </c>
      <c r="H49" s="364" t="s">
        <v>554</v>
      </c>
      <c r="I49" s="369">
        <v>1926</v>
      </c>
      <c r="J49" s="75">
        <v>13884</v>
      </c>
      <c r="K49" s="59">
        <v>0.10019</v>
      </c>
      <c r="L49" s="59">
        <v>0.28816999999999998</v>
      </c>
      <c r="M49" s="59">
        <v>0.48472999999999999</v>
      </c>
      <c r="N49" s="59">
        <v>0.10091</v>
      </c>
      <c r="O49" s="76">
        <v>2.5999999999999999E-2</v>
      </c>
      <c r="P49" s="75">
        <v>1395</v>
      </c>
      <c r="Q49" s="72">
        <v>9.8210000000000006E-2</v>
      </c>
      <c r="R49" s="59">
        <v>0.23297000000000001</v>
      </c>
      <c r="S49" s="59">
        <v>0.55125000000000002</v>
      </c>
      <c r="T49" s="59">
        <v>6.9529999999999995E-2</v>
      </c>
      <c r="U49" s="76">
        <v>4.8030000000000003E-2</v>
      </c>
      <c r="V49" s="109">
        <v>0.18545</v>
      </c>
      <c r="W49" s="113">
        <v>0.84709000000000001</v>
      </c>
      <c r="X49" s="59">
        <v>0.15290999999999999</v>
      </c>
      <c r="Y49" s="59">
        <v>0.87517999999999996</v>
      </c>
      <c r="Z49" s="59">
        <v>0.12482</v>
      </c>
      <c r="AA49" s="116">
        <v>0.26275999999999999</v>
      </c>
      <c r="AB49" s="121">
        <v>0.20505999999999999</v>
      </c>
      <c r="AC49" s="73">
        <v>0.93500000000000005</v>
      </c>
      <c r="AD49" s="73">
        <v>0.504</v>
      </c>
      <c r="AE49" s="122">
        <v>0.50800000000000001</v>
      </c>
      <c r="AF49" s="132">
        <v>0.1415929203539823</v>
      </c>
      <c r="AG49" s="12">
        <v>8.4627329192546577E-2</v>
      </c>
      <c r="AH49" s="12">
        <v>0.18262150220913106</v>
      </c>
      <c r="AI49" s="12">
        <v>0.10388513513513513</v>
      </c>
      <c r="AJ49" s="12">
        <v>0.33620689655172414</v>
      </c>
      <c r="AK49" s="133">
        <v>0.19190283400809716</v>
      </c>
      <c r="AL49" s="113">
        <v>0.90023201856148494</v>
      </c>
      <c r="AM49" s="59">
        <v>0.25406032482598606</v>
      </c>
      <c r="AN49" s="59">
        <v>0.26102088167053367</v>
      </c>
      <c r="AO49" s="59">
        <v>0.38515081206496521</v>
      </c>
      <c r="AP49" s="59">
        <v>0.93188010899182561</v>
      </c>
      <c r="AQ49" s="59">
        <v>0.56130790190735691</v>
      </c>
      <c r="AR49" s="59">
        <v>0.1226158038147139</v>
      </c>
      <c r="AS49" s="76">
        <v>0.24795640326975477</v>
      </c>
      <c r="AT49" s="140">
        <v>4.5</v>
      </c>
      <c r="AU49" s="141">
        <v>90</v>
      </c>
      <c r="AV49" s="75">
        <v>818</v>
      </c>
      <c r="AW49" s="59">
        <v>0.39241999999999999</v>
      </c>
      <c r="AX49" s="76">
        <v>0.14424999999999999</v>
      </c>
      <c r="AY49" s="75">
        <v>468</v>
      </c>
      <c r="AZ49" s="59">
        <v>0.62178999999999995</v>
      </c>
      <c r="BA49" s="59">
        <v>0.46581</v>
      </c>
      <c r="BB49" s="60">
        <v>488</v>
      </c>
      <c r="BC49" s="59">
        <v>0.61680000000000001</v>
      </c>
      <c r="BD49" s="76">
        <v>0.42623</v>
      </c>
      <c r="BE49" s="75">
        <v>503</v>
      </c>
      <c r="BF49" s="60">
        <v>2134</v>
      </c>
      <c r="BG49" s="76">
        <v>0.23571</v>
      </c>
      <c r="BH49" s="75">
        <v>621</v>
      </c>
      <c r="BI49" s="59">
        <v>7.8899999999999998E-2</v>
      </c>
      <c r="BJ49" s="59">
        <v>0.16562265584662295</v>
      </c>
      <c r="BK49" s="150">
        <v>23</v>
      </c>
      <c r="BL49" s="113">
        <v>9.2829999999999996E-2</v>
      </c>
      <c r="BM49" s="76">
        <v>0.17505999999999999</v>
      </c>
      <c r="BN49" s="348">
        <v>14511</v>
      </c>
      <c r="BO49" s="349">
        <v>13846</v>
      </c>
      <c r="BP49" s="349">
        <v>293</v>
      </c>
      <c r="BQ49" s="349">
        <v>16159</v>
      </c>
      <c r="BR49" s="350">
        <v>0.377</v>
      </c>
    </row>
    <row r="50" spans="1:70" x14ac:dyDescent="0.2">
      <c r="A50" s="11" t="s">
        <v>672</v>
      </c>
      <c r="B50" s="11" t="s">
        <v>182</v>
      </c>
      <c r="C50" s="11" t="s">
        <v>664</v>
      </c>
      <c r="D50" s="11">
        <v>1972</v>
      </c>
      <c r="E50" s="11" t="s">
        <v>673</v>
      </c>
      <c r="F50" s="11" t="s">
        <v>553</v>
      </c>
      <c r="G50" s="21" t="s">
        <v>146</v>
      </c>
      <c r="H50" s="364" t="s">
        <v>554</v>
      </c>
      <c r="I50" s="369">
        <v>1926</v>
      </c>
      <c r="J50" s="75">
        <v>14577</v>
      </c>
      <c r="K50" s="59">
        <v>0.27667000000000003</v>
      </c>
      <c r="L50" s="59">
        <v>0.45798</v>
      </c>
      <c r="M50" s="59">
        <v>0.1479</v>
      </c>
      <c r="N50" s="59">
        <v>9.2609999999999998E-2</v>
      </c>
      <c r="O50" s="76">
        <v>2.4830000000000001E-2</v>
      </c>
      <c r="P50" s="75">
        <v>2150</v>
      </c>
      <c r="Q50" s="72">
        <v>0.21720999999999999</v>
      </c>
      <c r="R50" s="59">
        <v>0.42558000000000001</v>
      </c>
      <c r="S50" s="59">
        <v>0.18604999999999999</v>
      </c>
      <c r="T50" s="59">
        <v>0.10929999999999999</v>
      </c>
      <c r="U50" s="76">
        <v>6.1859999999999998E-2</v>
      </c>
      <c r="V50" s="109">
        <v>-0.14469000000000001</v>
      </c>
      <c r="W50" s="113">
        <v>0.87075999999999998</v>
      </c>
      <c r="X50" s="59">
        <v>0.12923999999999999</v>
      </c>
      <c r="Y50" s="59">
        <v>0.78705999999999998</v>
      </c>
      <c r="Z50" s="59">
        <v>0.21293999999999999</v>
      </c>
      <c r="AA50" s="116">
        <v>0.26275999999999999</v>
      </c>
      <c r="AB50" s="121">
        <v>0.1195</v>
      </c>
      <c r="AC50" s="73">
        <v>0.89800000000000002</v>
      </c>
      <c r="AD50" s="73">
        <v>0.38100000000000001</v>
      </c>
      <c r="AE50" s="122">
        <v>0.42599999999999999</v>
      </c>
      <c r="AF50" s="132">
        <v>0.17190082644628099</v>
      </c>
      <c r="AG50" s="12">
        <v>8.2230623818525514E-2</v>
      </c>
      <c r="AH50" s="12">
        <v>0.19404915912031048</v>
      </c>
      <c r="AI50" s="12">
        <v>9.6548004314994607E-2</v>
      </c>
      <c r="AJ50" s="12">
        <v>0.26552179656538971</v>
      </c>
      <c r="AK50" s="133">
        <v>0.1588149587178242</v>
      </c>
      <c r="AL50" s="113">
        <v>0.92105263157894735</v>
      </c>
      <c r="AM50" s="59">
        <v>0.22966507177033493</v>
      </c>
      <c r="AN50" s="59">
        <v>0.30382775119617222</v>
      </c>
      <c r="AO50" s="59">
        <v>0.38755980861244022</v>
      </c>
      <c r="AP50" s="59">
        <v>0.87129724208375892</v>
      </c>
      <c r="AQ50" s="59">
        <v>0.58529111338100104</v>
      </c>
      <c r="AR50" s="59">
        <v>9.0909090909090912E-2</v>
      </c>
      <c r="AS50" s="76">
        <v>0.19509703779366699</v>
      </c>
      <c r="AT50" s="140">
        <v>4.7</v>
      </c>
      <c r="AU50" s="141">
        <v>89</v>
      </c>
      <c r="AV50" s="75">
        <v>1463</v>
      </c>
      <c r="AW50" s="59">
        <v>0.20643</v>
      </c>
      <c r="AX50" s="76">
        <v>7.3139999999999997E-2</v>
      </c>
      <c r="AY50" s="75">
        <v>1162</v>
      </c>
      <c r="AZ50" s="59">
        <v>0.37522</v>
      </c>
      <c r="BA50" s="59">
        <v>0.23838000000000001</v>
      </c>
      <c r="BB50" s="60">
        <v>1178</v>
      </c>
      <c r="BC50" s="59">
        <v>0.35822999999999999</v>
      </c>
      <c r="BD50" s="76">
        <v>0.17487</v>
      </c>
      <c r="BE50" s="75">
        <v>349</v>
      </c>
      <c r="BF50" s="60">
        <v>3019</v>
      </c>
      <c r="BG50" s="76">
        <v>0.11559999999999999</v>
      </c>
      <c r="BH50" s="75">
        <v>731</v>
      </c>
      <c r="BI50" s="59">
        <v>0.10123</v>
      </c>
      <c r="BJ50" s="59">
        <v>0.22958779056447493</v>
      </c>
      <c r="BK50" s="150">
        <v>23</v>
      </c>
      <c r="BL50" s="113">
        <v>0.12311999999999999</v>
      </c>
      <c r="BM50" s="76">
        <v>0.23849000000000001</v>
      </c>
      <c r="BN50" s="348">
        <v>15319</v>
      </c>
      <c r="BO50" s="349">
        <v>15245</v>
      </c>
      <c r="BP50" s="349">
        <v>325</v>
      </c>
      <c r="BQ50" s="349">
        <v>15475</v>
      </c>
      <c r="BR50" s="350">
        <v>0.34899999999999998</v>
      </c>
    </row>
    <row r="51" spans="1:70" x14ac:dyDescent="0.2">
      <c r="A51" s="20" t="s">
        <v>674</v>
      </c>
      <c r="B51" s="11" t="s">
        <v>675</v>
      </c>
      <c r="C51" s="11" t="s">
        <v>664</v>
      </c>
      <c r="D51" s="11">
        <v>1988</v>
      </c>
      <c r="E51" s="11" t="s">
        <v>676</v>
      </c>
      <c r="F51" s="11" t="s">
        <v>553</v>
      </c>
      <c r="G51" s="21" t="s">
        <v>146</v>
      </c>
      <c r="H51" s="364" t="s">
        <v>554</v>
      </c>
      <c r="I51" s="369">
        <v>1926</v>
      </c>
      <c r="J51" s="75">
        <v>7606</v>
      </c>
      <c r="K51" s="59">
        <v>0.12806000000000001</v>
      </c>
      <c r="L51" s="59">
        <v>0.29608000000000001</v>
      </c>
      <c r="M51" s="59">
        <v>0.45254</v>
      </c>
      <c r="N51" s="59">
        <v>0.10518</v>
      </c>
      <c r="O51" s="76">
        <v>1.814E-2</v>
      </c>
      <c r="P51" s="75">
        <v>631</v>
      </c>
      <c r="Q51" s="72">
        <v>8.7160000000000001E-2</v>
      </c>
      <c r="R51" s="59">
        <v>0.26149</v>
      </c>
      <c r="S51" s="59">
        <v>0.54834000000000005</v>
      </c>
      <c r="T51" s="59">
        <v>7.4480000000000005E-2</v>
      </c>
      <c r="U51" s="76">
        <v>2.853E-2</v>
      </c>
      <c r="V51" s="109">
        <v>-8.2180000000000003E-2</v>
      </c>
      <c r="W51" s="113">
        <v>0.91269999999999996</v>
      </c>
      <c r="X51" s="59">
        <v>8.7300000000000003E-2</v>
      </c>
      <c r="Y51" s="59">
        <v>0.83196999999999999</v>
      </c>
      <c r="Z51" s="59">
        <v>0.16803000000000001</v>
      </c>
      <c r="AA51" s="116">
        <v>0.26275999999999999</v>
      </c>
      <c r="AB51" s="121">
        <v>0.17236000000000001</v>
      </c>
      <c r="AC51" s="73">
        <v>0.94499999999999995</v>
      </c>
      <c r="AD51" s="73">
        <v>0.53800000000000003</v>
      </c>
      <c r="AE51" s="122">
        <v>0.54200000000000004</v>
      </c>
      <c r="AF51" s="132">
        <v>0.16334661354581673</v>
      </c>
      <c r="AG51" s="12">
        <v>6.7702552719200892E-2</v>
      </c>
      <c r="AH51" s="12">
        <v>0.17123287671232876</v>
      </c>
      <c r="AI51" s="12">
        <v>9.8321342925659472E-2</v>
      </c>
      <c r="AJ51" s="12">
        <v>0.38220757825370677</v>
      </c>
      <c r="AK51" s="133">
        <v>0.19983753046303818</v>
      </c>
      <c r="AL51" s="113">
        <v>0.92731829573934832</v>
      </c>
      <c r="AM51" s="59">
        <v>0.22556390977443608</v>
      </c>
      <c r="AN51" s="59">
        <v>0.32832080200501251</v>
      </c>
      <c r="AO51" s="59">
        <v>0.37343358395989973</v>
      </c>
      <c r="AP51" s="59">
        <v>0.859375</v>
      </c>
      <c r="AQ51" s="59">
        <v>0.6015625</v>
      </c>
      <c r="AR51" s="59">
        <v>8.59375E-2</v>
      </c>
      <c r="AS51" s="76">
        <v>0.171875</v>
      </c>
      <c r="AT51" s="140">
        <v>4.7</v>
      </c>
      <c r="AU51" s="141">
        <v>91</v>
      </c>
      <c r="AV51" s="75">
        <v>486</v>
      </c>
      <c r="AW51" s="59">
        <v>0.30453000000000002</v>
      </c>
      <c r="AX51" s="76">
        <v>0.13786000000000001</v>
      </c>
      <c r="AY51" s="75">
        <v>293</v>
      </c>
      <c r="AZ51" s="59">
        <v>0.48804999999999998</v>
      </c>
      <c r="BA51" s="59">
        <v>0.33788000000000001</v>
      </c>
      <c r="BB51" s="60">
        <v>318</v>
      </c>
      <c r="BC51" s="59">
        <v>0.47170000000000001</v>
      </c>
      <c r="BD51" s="76">
        <v>0.29244999999999999</v>
      </c>
      <c r="BE51" s="75">
        <v>445</v>
      </c>
      <c r="BF51" s="60">
        <v>1944</v>
      </c>
      <c r="BG51" s="76">
        <v>0.22891</v>
      </c>
      <c r="BH51" s="75">
        <v>344</v>
      </c>
      <c r="BI51" s="59">
        <v>0.12791</v>
      </c>
      <c r="BJ51" s="59">
        <v>0.28275340672309196</v>
      </c>
      <c r="BK51" s="150">
        <v>19</v>
      </c>
      <c r="BL51" s="113">
        <v>7.6920000000000002E-2</v>
      </c>
      <c r="BM51" s="76">
        <v>0.22758999999999999</v>
      </c>
      <c r="BN51" s="348">
        <v>14064</v>
      </c>
      <c r="BO51" s="349">
        <v>12808</v>
      </c>
      <c r="BP51" s="349">
        <v>341</v>
      </c>
      <c r="BQ51" s="349">
        <v>16414</v>
      </c>
      <c r="BR51" s="350">
        <v>0.3</v>
      </c>
    </row>
    <row r="52" spans="1:70" x14ac:dyDescent="0.2">
      <c r="A52" s="20" t="s">
        <v>677</v>
      </c>
      <c r="B52" s="11" t="s">
        <v>182</v>
      </c>
      <c r="C52" s="11" t="s">
        <v>664</v>
      </c>
      <c r="D52" s="11">
        <v>2012</v>
      </c>
      <c r="E52" s="58" t="s">
        <v>678</v>
      </c>
      <c r="F52" s="11" t="s">
        <v>553</v>
      </c>
      <c r="G52" s="21" t="s">
        <v>146</v>
      </c>
      <c r="H52" s="364" t="s">
        <v>554</v>
      </c>
      <c r="I52" s="369">
        <v>1926</v>
      </c>
      <c r="J52" s="75">
        <v>12291</v>
      </c>
      <c r="K52" s="59">
        <v>0.14563999999999999</v>
      </c>
      <c r="L52" s="59">
        <v>0.38962999999999998</v>
      </c>
      <c r="M52" s="59">
        <v>0.26384999999999997</v>
      </c>
      <c r="N52" s="59">
        <v>0.17166999999999999</v>
      </c>
      <c r="O52" s="76">
        <v>2.921E-2</v>
      </c>
      <c r="P52" s="75">
        <v>691</v>
      </c>
      <c r="Q52" s="72">
        <v>0.13025</v>
      </c>
      <c r="R52" s="59">
        <v>0.34588000000000002</v>
      </c>
      <c r="S52" s="59">
        <v>0.28365000000000001</v>
      </c>
      <c r="T52" s="59">
        <v>0.18812999999999999</v>
      </c>
      <c r="U52" s="76">
        <v>5.21E-2</v>
      </c>
      <c r="V52" s="109">
        <v>1.3982399999999999</v>
      </c>
      <c r="W52" s="113">
        <v>0.89122000000000001</v>
      </c>
      <c r="X52" s="59">
        <v>0.10878</v>
      </c>
      <c r="Y52" s="59">
        <v>0.92556000000000005</v>
      </c>
      <c r="Z52" s="59">
        <v>7.4440000000000006E-2</v>
      </c>
      <c r="AA52" s="116">
        <v>0.26275999999999999</v>
      </c>
      <c r="AB52" s="121">
        <v>0.18257000000000001</v>
      </c>
      <c r="AC52" s="73">
        <v>0.83299999999999996</v>
      </c>
      <c r="AD52" s="73">
        <v>0.5</v>
      </c>
      <c r="AE52" s="122">
        <v>0.5</v>
      </c>
      <c r="AF52" s="132">
        <v>0.16151202749140894</v>
      </c>
      <c r="AG52" s="12">
        <v>8.7521663778162909E-2</v>
      </c>
      <c r="AH52" s="12">
        <v>0.2723735408560311</v>
      </c>
      <c r="AI52" s="12">
        <v>0.12207792207792208</v>
      </c>
      <c r="AJ52" s="12">
        <v>0</v>
      </c>
      <c r="AK52" s="133">
        <v>0</v>
      </c>
      <c r="AL52" s="113">
        <v>0.90374331550802134</v>
      </c>
      <c r="AM52" s="59">
        <v>0.21122994652406418</v>
      </c>
      <c r="AN52" s="59">
        <v>0.26470588235294118</v>
      </c>
      <c r="AO52" s="59">
        <v>0.42780748663101603</v>
      </c>
      <c r="AP52" s="59">
        <v>0.77586206896551724</v>
      </c>
      <c r="AQ52" s="59">
        <v>0.48275862068965519</v>
      </c>
      <c r="AR52" s="59">
        <v>8.6206896551724144E-2</v>
      </c>
      <c r="AS52" s="76">
        <v>0.20689655172413793</v>
      </c>
      <c r="AT52" s="140">
        <v>3.9</v>
      </c>
      <c r="AU52" s="141">
        <v>84</v>
      </c>
      <c r="AV52" s="146">
        <v>486</v>
      </c>
      <c r="AW52" s="73">
        <v>0.35185</v>
      </c>
      <c r="AX52" s="122">
        <v>0.15021000000000001</v>
      </c>
      <c r="AY52" s="146">
        <v>300</v>
      </c>
      <c r="AZ52" s="73">
        <v>0.61667000000000005</v>
      </c>
      <c r="BA52" s="73">
        <v>0.43667</v>
      </c>
      <c r="BB52" s="74">
        <v>315</v>
      </c>
      <c r="BC52" s="73">
        <v>0.55556000000000005</v>
      </c>
      <c r="BD52" s="122">
        <v>0.35872999999999999</v>
      </c>
      <c r="BE52" s="75">
        <v>0</v>
      </c>
      <c r="BF52" s="60">
        <v>0</v>
      </c>
      <c r="BG52" s="122">
        <v>0</v>
      </c>
      <c r="BH52" s="75">
        <v>498</v>
      </c>
      <c r="BI52" s="59">
        <v>5.6219999999999999E-2</v>
      </c>
      <c r="BJ52" s="59">
        <v>0.1316588995597209</v>
      </c>
      <c r="BK52" s="150">
        <v>23</v>
      </c>
      <c r="BL52" s="113">
        <v>8.8889999999999997E-2</v>
      </c>
      <c r="BM52" s="76">
        <v>0.2</v>
      </c>
      <c r="BN52" s="348">
        <v>12234</v>
      </c>
      <c r="BO52" s="349">
        <v>11372</v>
      </c>
      <c r="BP52" s="349">
        <v>246</v>
      </c>
      <c r="BQ52" s="349">
        <v>13294</v>
      </c>
      <c r="BR52" s="350">
        <v>0.29799999999999999</v>
      </c>
    </row>
    <row r="53" spans="1:70" x14ac:dyDescent="0.2">
      <c r="A53" s="11" t="s">
        <v>679</v>
      </c>
      <c r="B53" s="11" t="s">
        <v>680</v>
      </c>
      <c r="C53" s="11" t="s">
        <v>140</v>
      </c>
      <c r="D53" s="11">
        <v>1965</v>
      </c>
      <c r="E53" s="11" t="s">
        <v>681</v>
      </c>
      <c r="F53" s="11" t="s">
        <v>567</v>
      </c>
      <c r="G53" s="21" t="s">
        <v>146</v>
      </c>
      <c r="H53" s="364" t="s">
        <v>554</v>
      </c>
      <c r="I53" s="369">
        <v>3450</v>
      </c>
      <c r="J53" s="75">
        <v>8879</v>
      </c>
      <c r="K53" s="59">
        <v>0.13954</v>
      </c>
      <c r="L53" s="59">
        <v>0.30792000000000003</v>
      </c>
      <c r="M53" s="59">
        <v>0.50580000000000003</v>
      </c>
      <c r="N53" s="59">
        <v>4.6629999999999998E-2</v>
      </c>
      <c r="O53" s="76">
        <v>1.1E-4</v>
      </c>
      <c r="P53" s="75">
        <v>1625</v>
      </c>
      <c r="Q53" s="72">
        <v>0.12923000000000001</v>
      </c>
      <c r="R53" s="59">
        <v>0.29908000000000001</v>
      </c>
      <c r="S53" s="59">
        <v>0.53785000000000005</v>
      </c>
      <c r="T53" s="59">
        <v>3.3849999999999998E-2</v>
      </c>
      <c r="U53" s="76">
        <v>0</v>
      </c>
      <c r="V53" s="109">
        <v>-4.5370000000000001E-2</v>
      </c>
      <c r="W53" s="113">
        <v>0.60806000000000004</v>
      </c>
      <c r="X53" s="59">
        <v>0.39194000000000001</v>
      </c>
      <c r="Y53" s="59">
        <v>0.70684000000000002</v>
      </c>
      <c r="Z53" s="59">
        <v>0.29315999999999998</v>
      </c>
      <c r="AA53" s="116">
        <v>0.39571000000000001</v>
      </c>
      <c r="AB53" s="121">
        <v>0.22153</v>
      </c>
      <c r="AC53" s="73">
        <v>0.88100000000000001</v>
      </c>
      <c r="AD53" s="73">
        <v>0.32800000000000001</v>
      </c>
      <c r="AE53" s="122">
        <v>0.38400000000000001</v>
      </c>
      <c r="AF53" s="132">
        <v>0.23222060957910015</v>
      </c>
      <c r="AG53" s="12">
        <v>9.2664092664092659E-2</v>
      </c>
      <c r="AH53" s="12">
        <v>0.32270916334661354</v>
      </c>
      <c r="AI53" s="12">
        <v>0.15053763440860216</v>
      </c>
      <c r="AJ53" s="12">
        <v>0.31754574811625402</v>
      </c>
      <c r="AK53" s="133">
        <v>0.18719211822660098</v>
      </c>
      <c r="AL53" s="113">
        <v>0.91039426523297495</v>
      </c>
      <c r="AM53" s="59">
        <v>0.20549581839904421</v>
      </c>
      <c r="AN53" s="59">
        <v>0.23297491039426524</v>
      </c>
      <c r="AO53" s="59">
        <v>0.47192353643966545</v>
      </c>
      <c r="AP53" s="59">
        <v>0.92967409948542024</v>
      </c>
      <c r="AQ53" s="59">
        <v>0.57975986277873071</v>
      </c>
      <c r="AR53" s="59">
        <v>8.4048027444253853E-2</v>
      </c>
      <c r="AS53" s="76">
        <v>0.2658662092624357</v>
      </c>
      <c r="AT53" s="140">
        <v>3.9</v>
      </c>
      <c r="AU53" s="141">
        <v>88</v>
      </c>
      <c r="AV53" s="75">
        <v>418</v>
      </c>
      <c r="AW53" s="59">
        <v>0.36842000000000003</v>
      </c>
      <c r="AX53" s="76">
        <v>0.19855999999999999</v>
      </c>
      <c r="AY53" s="75">
        <v>238</v>
      </c>
      <c r="AZ53" s="59">
        <v>0.43697000000000003</v>
      </c>
      <c r="BA53" s="59">
        <v>0.23529</v>
      </c>
      <c r="BB53" s="60">
        <v>245</v>
      </c>
      <c r="BC53" s="59">
        <v>0.45713999999999999</v>
      </c>
      <c r="BD53" s="76">
        <v>0.22449</v>
      </c>
      <c r="BE53" s="75">
        <v>311</v>
      </c>
      <c r="BF53" s="60">
        <v>1655</v>
      </c>
      <c r="BG53" s="76">
        <v>0.18792</v>
      </c>
      <c r="BH53" s="75">
        <v>425</v>
      </c>
      <c r="BI53" s="59">
        <v>0.50824000000000003</v>
      </c>
      <c r="BJ53" s="59">
        <v>0.7550563660477454</v>
      </c>
      <c r="BK53" s="150">
        <v>19</v>
      </c>
      <c r="BL53" s="113">
        <v>0.10888</v>
      </c>
      <c r="BM53" s="76">
        <v>0.36429</v>
      </c>
      <c r="BN53" s="348">
        <v>19162</v>
      </c>
      <c r="BO53" s="349">
        <v>18388</v>
      </c>
      <c r="BP53" s="349">
        <v>247</v>
      </c>
      <c r="BQ53" s="349">
        <v>22422</v>
      </c>
      <c r="BR53" s="350">
        <v>0.58199999999999996</v>
      </c>
    </row>
    <row r="54" spans="1:70" x14ac:dyDescent="0.2">
      <c r="A54" s="11" t="s">
        <v>682</v>
      </c>
      <c r="B54" s="11" t="s">
        <v>683</v>
      </c>
      <c r="C54" s="11" t="s">
        <v>140</v>
      </c>
      <c r="D54" s="11">
        <v>1969</v>
      </c>
      <c r="E54" s="11" t="s">
        <v>684</v>
      </c>
      <c r="F54" s="11" t="s">
        <v>567</v>
      </c>
      <c r="G54" s="21" t="s">
        <v>146</v>
      </c>
      <c r="H54" s="364" t="s">
        <v>583</v>
      </c>
      <c r="I54" s="369">
        <v>2670</v>
      </c>
      <c r="J54" s="75">
        <v>5566</v>
      </c>
      <c r="K54" s="59">
        <v>6.8269999999999997E-2</v>
      </c>
      <c r="L54" s="59">
        <v>0.49281000000000003</v>
      </c>
      <c r="M54" s="59">
        <v>0.37674999999999997</v>
      </c>
      <c r="N54" s="59">
        <v>6.037E-2</v>
      </c>
      <c r="O54" s="76">
        <v>1.8E-3</v>
      </c>
      <c r="P54" s="75">
        <v>866</v>
      </c>
      <c r="Q54" s="72">
        <v>7.621E-2</v>
      </c>
      <c r="R54" s="59">
        <v>0.51848000000000005</v>
      </c>
      <c r="S54" s="59">
        <v>0.34065000000000001</v>
      </c>
      <c r="T54" s="59">
        <v>6.4670000000000005E-2</v>
      </c>
      <c r="U54" s="76">
        <v>0</v>
      </c>
      <c r="V54" s="109">
        <v>6.5100000000000002E-3</v>
      </c>
      <c r="W54" s="113">
        <v>0.70570999999999995</v>
      </c>
      <c r="X54" s="59">
        <v>0.29429</v>
      </c>
      <c r="Y54" s="59">
        <v>0.61282999999999999</v>
      </c>
      <c r="Z54" s="59">
        <v>0.38717000000000001</v>
      </c>
      <c r="AA54" s="116">
        <v>0.23193</v>
      </c>
      <c r="AB54" s="121">
        <v>0.27972999999999998</v>
      </c>
      <c r="AC54" s="73">
        <v>0.83599999999999997</v>
      </c>
      <c r="AD54" s="73">
        <v>0.34699999999999998</v>
      </c>
      <c r="AE54" s="122">
        <v>0.39800000000000002</v>
      </c>
      <c r="AF54" s="132">
        <v>0.23865877712031558</v>
      </c>
      <c r="AG54" s="12">
        <v>0.11206896551724138</v>
      </c>
      <c r="AH54" s="12">
        <v>0.3235294117647059</v>
      </c>
      <c r="AI54" s="12">
        <v>0.13428571428571429</v>
      </c>
      <c r="AJ54" s="12">
        <v>0.3687600644122383</v>
      </c>
      <c r="AK54" s="133">
        <v>0.18362282878411912</v>
      </c>
      <c r="AL54" s="113">
        <v>0.89644970414201186</v>
      </c>
      <c r="AM54" s="59">
        <v>0.22485207100591717</v>
      </c>
      <c r="AN54" s="59">
        <v>0.33136094674556216</v>
      </c>
      <c r="AO54" s="59">
        <v>0.34023668639053256</v>
      </c>
      <c r="AP54" s="59">
        <v>0.92546583850931674</v>
      </c>
      <c r="AQ54" s="59">
        <v>0.59937888198757761</v>
      </c>
      <c r="AR54" s="59">
        <v>7.7639751552795025E-2</v>
      </c>
      <c r="AS54" s="76">
        <v>0.2484472049689441</v>
      </c>
      <c r="AT54" s="140">
        <v>3.8</v>
      </c>
      <c r="AU54" s="141">
        <v>81</v>
      </c>
      <c r="AV54" s="75">
        <v>268</v>
      </c>
      <c r="AW54" s="59">
        <v>0.45149</v>
      </c>
      <c r="AX54" s="76">
        <v>0.21642</v>
      </c>
      <c r="AY54" s="75">
        <v>122</v>
      </c>
      <c r="AZ54" s="59">
        <v>0.39344000000000001</v>
      </c>
      <c r="BA54" s="59">
        <v>0.23769999999999999</v>
      </c>
      <c r="BB54" s="60">
        <v>105</v>
      </c>
      <c r="BC54" s="59">
        <v>0.37142999999999998</v>
      </c>
      <c r="BD54" s="76">
        <v>0.20952000000000001</v>
      </c>
      <c r="BE54" s="75">
        <v>227</v>
      </c>
      <c r="BF54" s="60">
        <v>1026</v>
      </c>
      <c r="BG54" s="76">
        <v>0.22125</v>
      </c>
      <c r="BH54" s="75">
        <v>270</v>
      </c>
      <c r="BI54" s="59">
        <v>0.50370000000000004</v>
      </c>
      <c r="BJ54" s="59">
        <v>0.76529738511866863</v>
      </c>
      <c r="BK54" s="150">
        <v>17</v>
      </c>
      <c r="BL54" s="113">
        <v>0.15171999999999999</v>
      </c>
      <c r="BM54" s="76">
        <v>0.26851999999999998</v>
      </c>
      <c r="BN54" s="348">
        <v>14432</v>
      </c>
      <c r="BO54" s="349">
        <v>11555</v>
      </c>
      <c r="BP54" s="349">
        <v>177</v>
      </c>
      <c r="BQ54" s="349">
        <v>20249</v>
      </c>
      <c r="BR54" s="350">
        <v>0.184</v>
      </c>
    </row>
    <row r="55" spans="1:70" x14ac:dyDescent="0.2">
      <c r="A55" s="11" t="s">
        <v>685</v>
      </c>
      <c r="B55" s="11" t="s">
        <v>686</v>
      </c>
      <c r="C55" s="11" t="s">
        <v>140</v>
      </c>
      <c r="D55" s="11">
        <v>1946</v>
      </c>
      <c r="E55" s="11" t="s">
        <v>687</v>
      </c>
      <c r="F55" s="11" t="s">
        <v>571</v>
      </c>
      <c r="G55" s="21" t="s">
        <v>140</v>
      </c>
      <c r="H55" s="364" t="s">
        <v>554</v>
      </c>
      <c r="I55" s="369">
        <v>2400</v>
      </c>
      <c r="J55" s="75">
        <v>8830</v>
      </c>
      <c r="K55" s="59">
        <v>0.18845000000000001</v>
      </c>
      <c r="L55" s="59">
        <v>0.22106000000000001</v>
      </c>
      <c r="M55" s="59">
        <v>0.54383000000000004</v>
      </c>
      <c r="N55" s="59">
        <v>3.5110000000000002E-2</v>
      </c>
      <c r="O55" s="76">
        <v>1.155E-2</v>
      </c>
      <c r="P55" s="75">
        <v>1433</v>
      </c>
      <c r="Q55" s="72">
        <v>0.12701000000000001</v>
      </c>
      <c r="R55" s="59">
        <v>0.22120999999999999</v>
      </c>
      <c r="S55" s="59">
        <v>0.61270000000000002</v>
      </c>
      <c r="T55" s="59">
        <v>3.1399999999999997E-2</v>
      </c>
      <c r="U55" s="76">
        <v>7.6800000000000002E-3</v>
      </c>
      <c r="V55" s="109">
        <v>-0.12052</v>
      </c>
      <c r="W55" s="113">
        <v>0.67678000000000005</v>
      </c>
      <c r="X55" s="59">
        <v>0.32322000000000001</v>
      </c>
      <c r="Y55" s="59">
        <v>0.77700999999999998</v>
      </c>
      <c r="Z55" s="59">
        <v>0.22298999999999999</v>
      </c>
      <c r="AA55" s="116">
        <v>0.30481000000000003</v>
      </c>
      <c r="AB55" s="121">
        <v>0.35493000000000002</v>
      </c>
      <c r="AC55" s="73">
        <v>0.8</v>
      </c>
      <c r="AD55" s="73">
        <v>0.27200000000000002</v>
      </c>
      <c r="AE55" s="122">
        <v>0.33500000000000002</v>
      </c>
      <c r="AF55" s="132">
        <v>0.21646557842441447</v>
      </c>
      <c r="AG55" s="12">
        <v>0.11882998171846434</v>
      </c>
      <c r="AH55" s="12">
        <v>0.2559489262913523</v>
      </c>
      <c r="AI55" s="12">
        <v>0.10727272727272727</v>
      </c>
      <c r="AJ55" s="12">
        <v>0.31321184510250571</v>
      </c>
      <c r="AK55" s="133">
        <v>0.20477815699658702</v>
      </c>
      <c r="AL55" s="113">
        <v>0.90476190476190477</v>
      </c>
      <c r="AM55" s="59">
        <v>0.27160493827160492</v>
      </c>
      <c r="AN55" s="59">
        <v>0.24162257495590828</v>
      </c>
      <c r="AO55" s="59">
        <v>0.39153439153439151</v>
      </c>
      <c r="AP55" s="59">
        <v>0.89795918367346939</v>
      </c>
      <c r="AQ55" s="59">
        <v>0.62682215743440228</v>
      </c>
      <c r="AR55" s="59">
        <v>7.7259475218658891E-2</v>
      </c>
      <c r="AS55" s="76">
        <v>0.19387755102040816</v>
      </c>
      <c r="AT55" s="140">
        <v>3.3</v>
      </c>
      <c r="AU55" s="141">
        <v>77</v>
      </c>
      <c r="AV55" s="75">
        <v>881</v>
      </c>
      <c r="AW55" s="59">
        <v>0.39840999999999999</v>
      </c>
      <c r="AX55" s="76">
        <v>0.18048</v>
      </c>
      <c r="AY55" s="75">
        <v>605</v>
      </c>
      <c r="AZ55" s="59">
        <v>0.47603000000000001</v>
      </c>
      <c r="BA55" s="59">
        <v>0.26116</v>
      </c>
      <c r="BB55" s="60">
        <v>566</v>
      </c>
      <c r="BC55" s="59">
        <v>0.48763000000000001</v>
      </c>
      <c r="BD55" s="76">
        <v>0.26324999999999998</v>
      </c>
      <c r="BE55" s="75">
        <v>520</v>
      </c>
      <c r="BF55" s="60">
        <v>2328</v>
      </c>
      <c r="BG55" s="76">
        <v>0.22337000000000001</v>
      </c>
      <c r="BH55" s="75">
        <v>460</v>
      </c>
      <c r="BI55" s="59">
        <v>0.37608999999999998</v>
      </c>
      <c r="BJ55" s="59">
        <v>0.64797329665744618</v>
      </c>
      <c r="BK55" s="150">
        <v>19</v>
      </c>
      <c r="BL55" s="113">
        <v>0.13222999999999999</v>
      </c>
      <c r="BM55" s="76">
        <v>0.30662</v>
      </c>
      <c r="BN55" s="348">
        <v>17455</v>
      </c>
      <c r="BO55" s="349">
        <v>16997</v>
      </c>
      <c r="BP55" s="349">
        <v>205</v>
      </c>
      <c r="BQ55" s="349">
        <v>19204</v>
      </c>
      <c r="BR55" s="350">
        <v>0.45500000000000002</v>
      </c>
    </row>
    <row r="56" spans="1:70" x14ac:dyDescent="0.2">
      <c r="A56" s="11" t="s">
        <v>688</v>
      </c>
      <c r="B56" s="11" t="s">
        <v>689</v>
      </c>
      <c r="C56" s="11" t="s">
        <v>140</v>
      </c>
      <c r="D56" s="11">
        <v>1924</v>
      </c>
      <c r="E56" s="11" t="s">
        <v>690</v>
      </c>
      <c r="F56" s="11" t="s">
        <v>571</v>
      </c>
      <c r="G56" s="21" t="s">
        <v>140</v>
      </c>
      <c r="H56" s="364" t="s">
        <v>554</v>
      </c>
      <c r="I56" s="369">
        <v>2550</v>
      </c>
      <c r="J56" s="75">
        <v>10283</v>
      </c>
      <c r="K56" s="59">
        <v>9.9479999999999999E-2</v>
      </c>
      <c r="L56" s="59">
        <v>0.23213</v>
      </c>
      <c r="M56" s="59">
        <v>0.59048999999999996</v>
      </c>
      <c r="N56" s="59">
        <v>6.837E-2</v>
      </c>
      <c r="O56" s="76">
        <v>9.5300000000000003E-3</v>
      </c>
      <c r="P56" s="75">
        <v>990</v>
      </c>
      <c r="Q56" s="72">
        <v>8.4849999999999995E-2</v>
      </c>
      <c r="R56" s="59">
        <v>0.17272999999999999</v>
      </c>
      <c r="S56" s="59">
        <v>0.67273000000000005</v>
      </c>
      <c r="T56" s="59">
        <v>6.0609999999999997E-2</v>
      </c>
      <c r="U56" s="76">
        <v>9.0900000000000009E-3</v>
      </c>
      <c r="V56" s="109">
        <v>1.201E-2</v>
      </c>
      <c r="W56" s="113">
        <v>0.73568</v>
      </c>
      <c r="X56" s="59">
        <v>0.26432</v>
      </c>
      <c r="Y56" s="59">
        <v>0.73850000000000005</v>
      </c>
      <c r="Z56" s="59">
        <v>0.26150000000000001</v>
      </c>
      <c r="AA56" s="116">
        <v>0.26471</v>
      </c>
      <c r="AB56" s="121">
        <v>0.20422000000000001</v>
      </c>
      <c r="AC56" s="73">
        <v>0.83699999999999997</v>
      </c>
      <c r="AD56" s="73">
        <v>0.39400000000000002</v>
      </c>
      <c r="AE56" s="122">
        <v>0.42299999999999999</v>
      </c>
      <c r="AF56" s="132">
        <v>0.16796875</v>
      </c>
      <c r="AG56" s="12">
        <v>8.4388185654008435E-2</v>
      </c>
      <c r="AH56" s="12">
        <v>0.24412296564195299</v>
      </c>
      <c r="AI56" s="12">
        <v>0.13314447592067988</v>
      </c>
      <c r="AJ56" s="12">
        <v>0.3388566694283347</v>
      </c>
      <c r="AK56" s="133">
        <v>0.18676470588235294</v>
      </c>
      <c r="AL56" s="113">
        <v>0.93132328308207701</v>
      </c>
      <c r="AM56" s="59">
        <v>0.31155778894472363</v>
      </c>
      <c r="AN56" s="59">
        <v>0.21775544388609716</v>
      </c>
      <c r="AO56" s="59">
        <v>0.4020100502512563</v>
      </c>
      <c r="AP56" s="59">
        <v>0.88372093023255816</v>
      </c>
      <c r="AQ56" s="59">
        <v>0.56744186046511624</v>
      </c>
      <c r="AR56" s="59">
        <v>6.7441860465116285E-2</v>
      </c>
      <c r="AS56" s="76">
        <v>0.24883720930232558</v>
      </c>
      <c r="AT56" s="140">
        <v>4.0999999999999996</v>
      </c>
      <c r="AU56" s="141">
        <v>82</v>
      </c>
      <c r="AV56" s="75">
        <v>560</v>
      </c>
      <c r="AW56" s="59">
        <v>0.63571</v>
      </c>
      <c r="AX56" s="76">
        <v>0.20179</v>
      </c>
      <c r="AY56" s="75">
        <v>308</v>
      </c>
      <c r="AZ56" s="59">
        <v>0.67532000000000003</v>
      </c>
      <c r="BA56" s="59">
        <v>0.40260000000000001</v>
      </c>
      <c r="BB56" s="60">
        <v>363</v>
      </c>
      <c r="BC56" s="59">
        <v>0.61433000000000004</v>
      </c>
      <c r="BD56" s="76">
        <v>0.34986</v>
      </c>
      <c r="BE56" s="75">
        <v>487</v>
      </c>
      <c r="BF56" s="60">
        <v>1832</v>
      </c>
      <c r="BG56" s="76">
        <v>0.26583000000000001</v>
      </c>
      <c r="BH56" s="75">
        <v>393</v>
      </c>
      <c r="BI56" s="59">
        <v>0.35369</v>
      </c>
      <c r="BJ56" s="59">
        <v>0.57242091897073288</v>
      </c>
      <c r="BK56" s="150">
        <v>19</v>
      </c>
      <c r="BL56" s="113">
        <v>7.5469999999999995E-2</v>
      </c>
      <c r="BM56" s="76">
        <v>0.20826</v>
      </c>
      <c r="BN56" s="348">
        <v>15147</v>
      </c>
      <c r="BO56" s="349">
        <v>14070</v>
      </c>
      <c r="BP56" s="349">
        <v>368</v>
      </c>
      <c r="BQ56" s="349">
        <v>17876</v>
      </c>
      <c r="BR56" s="350">
        <v>0.46800000000000003</v>
      </c>
    </row>
    <row r="57" spans="1:70" x14ac:dyDescent="0.2">
      <c r="A57" s="11" t="s">
        <v>691</v>
      </c>
      <c r="B57" s="11" t="s">
        <v>692</v>
      </c>
      <c r="C57" s="11" t="s">
        <v>140</v>
      </c>
      <c r="D57" s="11">
        <v>1984</v>
      </c>
      <c r="E57" s="11" t="s">
        <v>693</v>
      </c>
      <c r="F57" s="11" t="s">
        <v>592</v>
      </c>
      <c r="G57" s="21" t="s">
        <v>146</v>
      </c>
      <c r="H57" s="364" t="s">
        <v>554</v>
      </c>
      <c r="I57" s="369">
        <v>2729</v>
      </c>
      <c r="J57" s="75">
        <v>3097</v>
      </c>
      <c r="K57" s="59">
        <v>0.12012</v>
      </c>
      <c r="L57" s="59">
        <v>0.29868</v>
      </c>
      <c r="M57" s="59">
        <v>0.52309000000000005</v>
      </c>
      <c r="N57" s="59">
        <v>3.6490000000000002E-2</v>
      </c>
      <c r="O57" s="76">
        <v>2.163E-2</v>
      </c>
      <c r="P57" s="75">
        <v>654</v>
      </c>
      <c r="Q57" s="72">
        <v>0.12537999999999999</v>
      </c>
      <c r="R57" s="59">
        <v>0.3211</v>
      </c>
      <c r="S57" s="59">
        <v>0.51681999999999995</v>
      </c>
      <c r="T57" s="59">
        <v>2.7519999999999999E-2</v>
      </c>
      <c r="U57" s="76">
        <v>9.1699999999999993E-3</v>
      </c>
      <c r="V57" s="109">
        <v>-6.6610000000000003E-2</v>
      </c>
      <c r="W57" s="113">
        <v>0.69713000000000003</v>
      </c>
      <c r="X57" s="59">
        <v>0.30286999999999997</v>
      </c>
      <c r="Y57" s="59">
        <v>0.78334000000000004</v>
      </c>
      <c r="Z57" s="59">
        <v>0.21665999999999999</v>
      </c>
      <c r="AA57" s="116">
        <v>0.42346</v>
      </c>
      <c r="AB57" s="121">
        <v>0.27606999999999998</v>
      </c>
      <c r="AC57" s="73">
        <v>0.80700000000000005</v>
      </c>
      <c r="AD57" s="73">
        <v>0.254</v>
      </c>
      <c r="AE57" s="122">
        <v>0.32800000000000001</v>
      </c>
      <c r="AF57" s="132">
        <v>0.26344086021505375</v>
      </c>
      <c r="AG57" s="12">
        <v>0.17674418604651163</v>
      </c>
      <c r="AH57" s="12">
        <v>0.31983805668016196</v>
      </c>
      <c r="AI57" s="12">
        <v>0.19306930693069307</v>
      </c>
      <c r="AJ57" s="12">
        <v>0.3454861111111111</v>
      </c>
      <c r="AK57" s="133">
        <v>0.224</v>
      </c>
      <c r="AL57" s="113">
        <v>0.94262295081967218</v>
      </c>
      <c r="AM57" s="59">
        <v>0.3401639344262295</v>
      </c>
      <c r="AN57" s="59">
        <v>0.22540983606557377</v>
      </c>
      <c r="AO57" s="59">
        <v>0.37704918032786883</v>
      </c>
      <c r="AP57" s="59">
        <v>0.90416666666666667</v>
      </c>
      <c r="AQ57" s="59">
        <v>0.54583333333333328</v>
      </c>
      <c r="AR57" s="59">
        <v>0.14166666666666666</v>
      </c>
      <c r="AS57" s="76">
        <v>0.21666666666666667</v>
      </c>
      <c r="AT57" s="140">
        <v>3.8</v>
      </c>
      <c r="AU57" s="141">
        <v>80</v>
      </c>
      <c r="AV57" s="75">
        <v>222</v>
      </c>
      <c r="AW57" s="59">
        <v>0.45495000000000002</v>
      </c>
      <c r="AX57" s="76">
        <v>0.25224999999999997</v>
      </c>
      <c r="AY57" s="75">
        <v>171</v>
      </c>
      <c r="AZ57" s="59">
        <v>0.49708000000000002</v>
      </c>
      <c r="BA57" s="59">
        <v>0.32749</v>
      </c>
      <c r="BB57" s="60">
        <v>189</v>
      </c>
      <c r="BC57" s="59">
        <v>0.50793999999999995</v>
      </c>
      <c r="BD57" s="76">
        <v>0.28042</v>
      </c>
      <c r="BE57" s="75">
        <v>117</v>
      </c>
      <c r="BF57" s="60">
        <v>730</v>
      </c>
      <c r="BG57" s="76">
        <v>0.16027</v>
      </c>
      <c r="BH57" s="75">
        <v>167</v>
      </c>
      <c r="BI57" s="59">
        <v>0.43713000000000002</v>
      </c>
      <c r="BJ57" s="59">
        <v>0.59580269925097507</v>
      </c>
      <c r="BK57" s="150">
        <v>19</v>
      </c>
      <c r="BL57" s="113">
        <v>0.18604999999999999</v>
      </c>
      <c r="BM57" s="76">
        <v>0.33953</v>
      </c>
      <c r="BN57" s="348">
        <v>16566</v>
      </c>
      <c r="BO57" s="349">
        <v>16675</v>
      </c>
      <c r="BP57" s="349">
        <v>0</v>
      </c>
      <c r="BQ57" s="349">
        <v>16205</v>
      </c>
      <c r="BR57" s="350">
        <v>0.32500000000000001</v>
      </c>
    </row>
    <row r="58" spans="1:70" x14ac:dyDescent="0.2">
      <c r="A58" s="11" t="s">
        <v>694</v>
      </c>
      <c r="B58" s="11" t="s">
        <v>199</v>
      </c>
      <c r="C58" s="11" t="s">
        <v>140</v>
      </c>
      <c r="D58" s="11">
        <v>1946</v>
      </c>
      <c r="E58" s="11" t="s">
        <v>695</v>
      </c>
      <c r="F58" s="11" t="s">
        <v>567</v>
      </c>
      <c r="G58" s="21" t="s">
        <v>146</v>
      </c>
      <c r="H58" s="364" t="s">
        <v>554</v>
      </c>
      <c r="I58" s="369">
        <v>2580</v>
      </c>
      <c r="J58" s="75">
        <v>6240</v>
      </c>
      <c r="K58" s="59">
        <v>4.7120000000000002E-2</v>
      </c>
      <c r="L58" s="59">
        <v>0.63188999999999995</v>
      </c>
      <c r="M58" s="59">
        <v>0.27131</v>
      </c>
      <c r="N58" s="59">
        <v>3.7819999999999999E-2</v>
      </c>
      <c r="O58" s="76">
        <v>1.1860000000000001E-2</v>
      </c>
      <c r="P58" s="75">
        <v>1257</v>
      </c>
      <c r="Q58" s="72">
        <v>3.3410000000000002E-2</v>
      </c>
      <c r="R58" s="59">
        <v>0.60460999999999998</v>
      </c>
      <c r="S58" s="59">
        <v>0.28719</v>
      </c>
      <c r="T58" s="59">
        <v>5.7279999999999998E-2</v>
      </c>
      <c r="U58" s="76">
        <v>1.7500000000000002E-2</v>
      </c>
      <c r="V58" s="109">
        <v>0.24351999999999999</v>
      </c>
      <c r="W58" s="113">
        <v>0.64342999999999995</v>
      </c>
      <c r="X58" s="59">
        <v>0.35657</v>
      </c>
      <c r="Y58" s="59">
        <v>0.64071</v>
      </c>
      <c r="Z58" s="59">
        <v>0.35929</v>
      </c>
      <c r="AA58" s="116">
        <v>0.24521000000000001</v>
      </c>
      <c r="AB58" s="121">
        <v>0.27483999999999997</v>
      </c>
      <c r="AC58" s="73">
        <v>0.81200000000000006</v>
      </c>
      <c r="AD58" s="73">
        <v>0.27700000000000002</v>
      </c>
      <c r="AE58" s="122">
        <v>0.30099999999999999</v>
      </c>
      <c r="AF58" s="132">
        <v>0.42424242424242425</v>
      </c>
      <c r="AG58" s="12">
        <v>0.3075523202911738</v>
      </c>
      <c r="AH58" s="12">
        <v>0.34467120181405897</v>
      </c>
      <c r="AI58" s="12">
        <v>0.18962075848303392</v>
      </c>
      <c r="AJ58" s="12">
        <v>0.32698961937716264</v>
      </c>
      <c r="AK58" s="133">
        <v>0.19672131147540983</v>
      </c>
      <c r="AL58" s="113">
        <v>0.9098360655737705</v>
      </c>
      <c r="AM58" s="59">
        <v>0.28688524590163933</v>
      </c>
      <c r="AN58" s="59">
        <v>0.23224043715846995</v>
      </c>
      <c r="AO58" s="59">
        <v>0.39071038251366119</v>
      </c>
      <c r="AP58" s="59">
        <v>0.88742964352720455</v>
      </c>
      <c r="AQ58" s="59">
        <v>0.51219512195121952</v>
      </c>
      <c r="AR58" s="59">
        <v>9.193245778611632E-2</v>
      </c>
      <c r="AS58" s="76">
        <v>0.28330206378986866</v>
      </c>
      <c r="AT58" s="140">
        <v>4</v>
      </c>
      <c r="AU58" s="141">
        <v>85</v>
      </c>
      <c r="AV58" s="75">
        <v>368</v>
      </c>
      <c r="AW58" s="59">
        <v>0.42120000000000002</v>
      </c>
      <c r="AX58" s="76">
        <v>0.19564999999999999</v>
      </c>
      <c r="AY58" s="75">
        <v>197</v>
      </c>
      <c r="AZ58" s="59">
        <v>0.4264</v>
      </c>
      <c r="BA58" s="59">
        <v>0.26395999999999997</v>
      </c>
      <c r="BB58" s="60">
        <v>197</v>
      </c>
      <c r="BC58" s="59">
        <v>0.43147000000000002</v>
      </c>
      <c r="BD58" s="76">
        <v>0.28933999999999999</v>
      </c>
      <c r="BE58" s="75">
        <v>142</v>
      </c>
      <c r="BF58" s="60">
        <v>1082</v>
      </c>
      <c r="BG58" s="76">
        <v>0.13124</v>
      </c>
      <c r="BH58" s="75">
        <v>268</v>
      </c>
      <c r="BI58" s="59">
        <v>0.48133999999999999</v>
      </c>
      <c r="BJ58" s="59">
        <v>0.88036050583695713</v>
      </c>
      <c r="BK58" s="150">
        <v>21</v>
      </c>
      <c r="BL58" s="113">
        <v>0.22222</v>
      </c>
      <c r="BM58" s="76">
        <v>0.52941000000000005</v>
      </c>
      <c r="BN58" s="348">
        <v>12920</v>
      </c>
      <c r="BO58" s="349">
        <v>11166</v>
      </c>
      <c r="BP58" s="349">
        <v>172</v>
      </c>
      <c r="BQ58" s="349">
        <v>18877</v>
      </c>
      <c r="BR58" s="350">
        <v>0.219</v>
      </c>
    </row>
    <row r="59" spans="1:70" x14ac:dyDescent="0.2">
      <c r="A59" s="11" t="s">
        <v>696</v>
      </c>
      <c r="B59" s="11" t="s">
        <v>697</v>
      </c>
      <c r="C59" s="11" t="s">
        <v>140</v>
      </c>
      <c r="D59" s="11">
        <v>1947</v>
      </c>
      <c r="E59" s="11" t="s">
        <v>698</v>
      </c>
      <c r="F59" s="11" t="s">
        <v>592</v>
      </c>
      <c r="G59" s="21" t="s">
        <v>140</v>
      </c>
      <c r="H59" s="364" t="s">
        <v>554</v>
      </c>
      <c r="I59" s="369">
        <v>2340</v>
      </c>
      <c r="J59" s="75">
        <v>2655</v>
      </c>
      <c r="K59" s="59">
        <v>0.22373000000000001</v>
      </c>
      <c r="L59" s="59">
        <v>0.13295999999999999</v>
      </c>
      <c r="M59" s="59">
        <v>0.60301000000000005</v>
      </c>
      <c r="N59" s="59">
        <v>1.9959999999999999E-2</v>
      </c>
      <c r="O59" s="76">
        <v>2.034E-2</v>
      </c>
      <c r="P59" s="75">
        <v>705</v>
      </c>
      <c r="Q59" s="72">
        <v>0.21276999999999999</v>
      </c>
      <c r="R59" s="59">
        <v>0.12482</v>
      </c>
      <c r="S59" s="59">
        <v>0.64822999999999997</v>
      </c>
      <c r="T59" s="59">
        <v>8.5100000000000002E-3</v>
      </c>
      <c r="U59" s="76">
        <v>5.6699999999999997E-3</v>
      </c>
      <c r="V59" s="109">
        <v>3.0269999999999998E-2</v>
      </c>
      <c r="W59" s="113">
        <v>0.49379000000000001</v>
      </c>
      <c r="X59" s="59">
        <v>0.50621000000000005</v>
      </c>
      <c r="Y59" s="59">
        <v>0.48286000000000001</v>
      </c>
      <c r="Z59" s="59">
        <v>0.51714000000000004</v>
      </c>
      <c r="AA59" s="116">
        <v>0.43897999999999998</v>
      </c>
      <c r="AB59" s="121">
        <v>0.22072</v>
      </c>
      <c r="AC59" s="73">
        <v>0.85899999999999999</v>
      </c>
      <c r="AD59" s="73">
        <v>0.252</v>
      </c>
      <c r="AE59" s="122">
        <v>0.33500000000000002</v>
      </c>
      <c r="AF59" s="132">
        <v>0.32920792079207922</v>
      </c>
      <c r="AG59" s="12">
        <v>0.10526315789473684</v>
      </c>
      <c r="AH59" s="12">
        <v>0.30379746835443039</v>
      </c>
      <c r="AI59" s="12">
        <v>0.15189873417721519</v>
      </c>
      <c r="AJ59" s="12">
        <v>0.36867469879518072</v>
      </c>
      <c r="AK59" s="133">
        <v>0.30392156862745096</v>
      </c>
      <c r="AL59" s="113">
        <v>0.92361111111111116</v>
      </c>
      <c r="AM59" s="59">
        <v>0.20833333333333334</v>
      </c>
      <c r="AN59" s="59">
        <v>0.39583333333333331</v>
      </c>
      <c r="AO59" s="59">
        <v>0.31944444444444442</v>
      </c>
      <c r="AP59" s="59">
        <v>0.91470588235294115</v>
      </c>
      <c r="AQ59" s="59">
        <v>0.5794117647058824</v>
      </c>
      <c r="AR59" s="59">
        <v>0.10588235294117647</v>
      </c>
      <c r="AS59" s="76">
        <v>0.22941176470588234</v>
      </c>
      <c r="AT59" s="140">
        <v>3.6</v>
      </c>
      <c r="AU59" s="141">
        <v>80</v>
      </c>
      <c r="AV59" s="75">
        <v>151</v>
      </c>
      <c r="AW59" s="59">
        <v>0.48343999999999998</v>
      </c>
      <c r="AX59" s="76">
        <v>0.13245000000000001</v>
      </c>
      <c r="AY59" s="75">
        <v>93</v>
      </c>
      <c r="AZ59" s="59">
        <v>0.6129</v>
      </c>
      <c r="BA59" s="59">
        <v>0.31183</v>
      </c>
      <c r="BB59" s="60">
        <v>107</v>
      </c>
      <c r="BC59" s="59">
        <v>0.64485999999999999</v>
      </c>
      <c r="BD59" s="76">
        <v>0.28971999999999998</v>
      </c>
      <c r="BE59" s="75">
        <v>85</v>
      </c>
      <c r="BF59" s="60">
        <v>504</v>
      </c>
      <c r="BG59" s="76">
        <v>0.16864999999999999</v>
      </c>
      <c r="BH59" s="75">
        <v>142</v>
      </c>
      <c r="BI59" s="59">
        <v>0.42958000000000002</v>
      </c>
      <c r="BJ59" s="59">
        <v>0.72663335184156952</v>
      </c>
      <c r="BK59" s="150">
        <v>22</v>
      </c>
      <c r="BL59" s="113">
        <v>0.21568999999999999</v>
      </c>
      <c r="BM59" s="76">
        <v>0.40777000000000002</v>
      </c>
      <c r="BN59" s="348">
        <v>11522</v>
      </c>
      <c r="BO59" s="349">
        <v>11483</v>
      </c>
      <c r="BP59" s="349">
        <v>6</v>
      </c>
      <c r="BQ59" s="349">
        <v>11663</v>
      </c>
      <c r="BR59" s="350">
        <v>0.42599999999999999</v>
      </c>
    </row>
    <row r="60" spans="1:70" x14ac:dyDescent="0.2">
      <c r="A60" s="11" t="s">
        <v>699</v>
      </c>
      <c r="B60" s="11" t="s">
        <v>700</v>
      </c>
      <c r="C60" s="11" t="s">
        <v>140</v>
      </c>
      <c r="D60" s="11">
        <v>1924</v>
      </c>
      <c r="E60" s="11" t="s">
        <v>701</v>
      </c>
      <c r="F60" s="11" t="s">
        <v>567</v>
      </c>
      <c r="G60" s="21" t="s">
        <v>140</v>
      </c>
      <c r="H60" s="364" t="s">
        <v>554</v>
      </c>
      <c r="I60" s="369">
        <v>2400</v>
      </c>
      <c r="J60" s="75">
        <v>4844</v>
      </c>
      <c r="K60" s="59">
        <v>0.12428</v>
      </c>
      <c r="L60" s="59">
        <v>0.17258000000000001</v>
      </c>
      <c r="M60" s="59">
        <v>0.66617999999999999</v>
      </c>
      <c r="N60" s="59">
        <v>3.4680000000000002E-2</v>
      </c>
      <c r="O60" s="76">
        <v>2.2699999999999999E-3</v>
      </c>
      <c r="P60" s="75">
        <v>921</v>
      </c>
      <c r="Q60" s="72">
        <v>0.10315000000000001</v>
      </c>
      <c r="R60" s="59">
        <v>0.16286999999999999</v>
      </c>
      <c r="S60" s="59">
        <v>0.69272999999999996</v>
      </c>
      <c r="T60" s="59">
        <v>3.474E-2</v>
      </c>
      <c r="U60" s="76">
        <v>6.5100000000000002E-3</v>
      </c>
      <c r="V60" s="109">
        <v>-0.12135</v>
      </c>
      <c r="W60" s="113">
        <v>0.62241999999999997</v>
      </c>
      <c r="X60" s="59">
        <v>0.37758000000000003</v>
      </c>
      <c r="Y60" s="59">
        <v>0.83277999999999996</v>
      </c>
      <c r="Z60" s="59">
        <v>0.16722000000000001</v>
      </c>
      <c r="AA60" s="116">
        <v>0.31419000000000002</v>
      </c>
      <c r="AB60" s="121">
        <v>0.32307999999999998</v>
      </c>
      <c r="AC60" s="73">
        <v>0.80600000000000005</v>
      </c>
      <c r="AD60" s="73">
        <v>0.28699999999999998</v>
      </c>
      <c r="AE60" s="122">
        <v>0.39</v>
      </c>
      <c r="AF60" s="132">
        <v>0.34461152882205515</v>
      </c>
      <c r="AG60" s="12">
        <v>0.13596491228070176</v>
      </c>
      <c r="AH60" s="12">
        <v>0.38883143743536713</v>
      </c>
      <c r="AI60" s="12">
        <v>0.19140625</v>
      </c>
      <c r="AJ60" s="12">
        <v>0.36264929424538545</v>
      </c>
      <c r="AK60" s="133">
        <v>0.23628691983122363</v>
      </c>
      <c r="AL60" s="113">
        <v>0.90019193857965452</v>
      </c>
      <c r="AM60" s="59">
        <v>0.25335892514395392</v>
      </c>
      <c r="AN60" s="59">
        <v>0.2456813819577735</v>
      </c>
      <c r="AO60" s="59">
        <v>0.40115163147792704</v>
      </c>
      <c r="AP60" s="59">
        <v>0.89400921658986177</v>
      </c>
      <c r="AQ60" s="59">
        <v>0.59907834101382484</v>
      </c>
      <c r="AR60" s="59">
        <v>0.13824884792626729</v>
      </c>
      <c r="AS60" s="76">
        <v>0.15668202764976957</v>
      </c>
      <c r="AT60" s="140">
        <v>3.1</v>
      </c>
      <c r="AU60" s="141">
        <v>71</v>
      </c>
      <c r="AV60" s="75">
        <v>373</v>
      </c>
      <c r="AW60" s="59">
        <v>0.61394000000000004</v>
      </c>
      <c r="AX60" s="76">
        <v>0.31098999999999999</v>
      </c>
      <c r="AY60" s="75">
        <v>200</v>
      </c>
      <c r="AZ60" s="59">
        <v>0.6</v>
      </c>
      <c r="BA60" s="59">
        <v>0.40500000000000003</v>
      </c>
      <c r="BB60" s="60">
        <v>178</v>
      </c>
      <c r="BC60" s="59">
        <v>0.55056000000000005</v>
      </c>
      <c r="BD60" s="76">
        <v>0.30336999999999997</v>
      </c>
      <c r="BE60" s="75">
        <v>273</v>
      </c>
      <c r="BF60" s="60">
        <v>1306</v>
      </c>
      <c r="BG60" s="76">
        <v>0.20904</v>
      </c>
      <c r="BH60" s="75">
        <v>213</v>
      </c>
      <c r="BI60" s="59">
        <v>0.38967000000000002</v>
      </c>
      <c r="BJ60" s="59">
        <v>0.70881638638134081</v>
      </c>
      <c r="BK60" s="150">
        <v>24</v>
      </c>
      <c r="BL60" s="113">
        <v>0.17097000000000001</v>
      </c>
      <c r="BM60" s="76">
        <v>0.42</v>
      </c>
      <c r="BN60" s="348">
        <v>12943</v>
      </c>
      <c r="BO60" s="349">
        <v>13236</v>
      </c>
      <c r="BP60" s="349">
        <v>924</v>
      </c>
      <c r="BQ60" s="349">
        <v>12251</v>
      </c>
      <c r="BR60" s="350">
        <v>0.14000000000000001</v>
      </c>
    </row>
    <row r="61" spans="1:70" x14ac:dyDescent="0.2">
      <c r="A61" s="11" t="s">
        <v>702</v>
      </c>
      <c r="B61" s="11" t="s">
        <v>703</v>
      </c>
      <c r="C61" s="11" t="s">
        <v>140</v>
      </c>
      <c r="D61" s="11">
        <v>1926</v>
      </c>
      <c r="E61" s="11" t="s">
        <v>704</v>
      </c>
      <c r="F61" s="11" t="s">
        <v>592</v>
      </c>
      <c r="G61" s="21" t="s">
        <v>140</v>
      </c>
      <c r="H61" s="364" t="s">
        <v>554</v>
      </c>
      <c r="I61" s="369">
        <v>3065</v>
      </c>
      <c r="J61" s="75">
        <v>2411</v>
      </c>
      <c r="K61" s="59">
        <v>5.5989999999999998E-2</v>
      </c>
      <c r="L61" s="59">
        <v>0.20116000000000001</v>
      </c>
      <c r="M61" s="59">
        <v>0.67191999999999996</v>
      </c>
      <c r="N61" s="59">
        <v>4.6039999999999998E-2</v>
      </c>
      <c r="O61" s="76">
        <v>2.4889999999999999E-2</v>
      </c>
      <c r="P61" s="75">
        <v>294</v>
      </c>
      <c r="Q61" s="72">
        <v>3.7409999999999999E-2</v>
      </c>
      <c r="R61" s="59">
        <v>0.19388</v>
      </c>
      <c r="S61" s="59">
        <v>0.68027000000000004</v>
      </c>
      <c r="T61" s="59">
        <v>5.4420000000000003E-2</v>
      </c>
      <c r="U61" s="76">
        <v>3.4009999999999999E-2</v>
      </c>
      <c r="V61" s="109">
        <v>0.25377</v>
      </c>
      <c r="W61" s="113">
        <v>0.59021000000000001</v>
      </c>
      <c r="X61" s="59">
        <v>0.40978999999999999</v>
      </c>
      <c r="Y61" s="59">
        <v>0.86975999999999998</v>
      </c>
      <c r="Z61" s="59">
        <v>0.13023999999999999</v>
      </c>
      <c r="AA61" s="116">
        <v>0.26628000000000002</v>
      </c>
      <c r="AB61" s="121">
        <v>0.46205000000000002</v>
      </c>
      <c r="AC61" s="73">
        <v>0.82799999999999996</v>
      </c>
      <c r="AD61" s="73">
        <v>0.41399999999999998</v>
      </c>
      <c r="AE61" s="122">
        <v>0.43</v>
      </c>
      <c r="AF61" s="132">
        <v>0.27906976744186046</v>
      </c>
      <c r="AG61" s="12">
        <v>0.21568627450980393</v>
      </c>
      <c r="AH61" s="12">
        <v>0.2506393861892583</v>
      </c>
      <c r="AI61" s="12">
        <v>0.1951219512195122</v>
      </c>
      <c r="AJ61" s="12">
        <v>0.31850117096018737</v>
      </c>
      <c r="AK61" s="133">
        <v>0.35384615384615387</v>
      </c>
      <c r="AL61" s="113">
        <v>0.80303030303030298</v>
      </c>
      <c r="AM61" s="59">
        <v>0.26515151515151514</v>
      </c>
      <c r="AN61" s="59">
        <v>0.25</v>
      </c>
      <c r="AO61" s="59">
        <v>0.2878787878787879</v>
      </c>
      <c r="AP61" s="59">
        <v>0.81081081081081086</v>
      </c>
      <c r="AQ61" s="59">
        <v>0.66666666666666663</v>
      </c>
      <c r="AR61" s="59">
        <v>2.7027027027027029E-2</v>
      </c>
      <c r="AS61" s="76">
        <v>0.11711711711711711</v>
      </c>
      <c r="AT61" s="140">
        <v>2.8</v>
      </c>
      <c r="AU61" s="141">
        <v>73</v>
      </c>
      <c r="AV61" s="75">
        <v>168</v>
      </c>
      <c r="AW61" s="59">
        <v>0.49404999999999999</v>
      </c>
      <c r="AX61" s="76">
        <v>0.31547999999999998</v>
      </c>
      <c r="AY61" s="75">
        <v>134</v>
      </c>
      <c r="AZ61" s="59">
        <v>0.65671999999999997</v>
      </c>
      <c r="BA61" s="59">
        <v>0.52239000000000002</v>
      </c>
      <c r="BB61" s="60">
        <v>143</v>
      </c>
      <c r="BC61" s="59">
        <v>0.62936999999999999</v>
      </c>
      <c r="BD61" s="76">
        <v>0.43357000000000001</v>
      </c>
      <c r="BE61" s="75">
        <v>126</v>
      </c>
      <c r="BF61" s="60">
        <v>490</v>
      </c>
      <c r="BG61" s="76">
        <v>0.25713999999999998</v>
      </c>
      <c r="BH61" s="75">
        <v>134</v>
      </c>
      <c r="BI61" s="59">
        <v>0.23880999999999999</v>
      </c>
      <c r="BJ61" s="59">
        <v>0.53953976805771164</v>
      </c>
      <c r="BK61" s="150">
        <v>23</v>
      </c>
      <c r="BL61" s="113">
        <v>0.14213000000000001</v>
      </c>
      <c r="BM61" s="76">
        <v>0.33889000000000002</v>
      </c>
      <c r="BN61" s="348">
        <v>14400</v>
      </c>
      <c r="BO61" s="349">
        <v>13602</v>
      </c>
      <c r="BP61" s="349">
        <v>235</v>
      </c>
      <c r="BQ61" s="349">
        <v>16645</v>
      </c>
      <c r="BR61" s="350">
        <v>0.52700000000000002</v>
      </c>
    </row>
    <row r="62" spans="1:70" x14ac:dyDescent="0.2">
      <c r="A62" s="11" t="s">
        <v>705</v>
      </c>
      <c r="B62" s="11" t="s">
        <v>706</v>
      </c>
      <c r="C62" s="11" t="s">
        <v>707</v>
      </c>
      <c r="D62" s="11">
        <v>1961</v>
      </c>
      <c r="E62" s="11" t="s">
        <v>708</v>
      </c>
      <c r="F62" s="11" t="s">
        <v>553</v>
      </c>
      <c r="G62" s="21" t="s">
        <v>146</v>
      </c>
      <c r="H62" s="364" t="s">
        <v>554</v>
      </c>
      <c r="I62" s="369">
        <v>1860</v>
      </c>
      <c r="J62" s="75">
        <v>14438</v>
      </c>
      <c r="K62" s="59">
        <v>6.8779999999999994E-2</v>
      </c>
      <c r="L62" s="59">
        <v>0.57957999999999998</v>
      </c>
      <c r="M62" s="59">
        <v>0.2828</v>
      </c>
      <c r="N62" s="59">
        <v>5.8040000000000001E-2</v>
      </c>
      <c r="O62" s="76">
        <v>1.0800000000000001E-2</v>
      </c>
      <c r="P62" s="75">
        <v>3478</v>
      </c>
      <c r="Q62" s="72">
        <v>7.7920000000000003E-2</v>
      </c>
      <c r="R62" s="59">
        <v>0.50546000000000002</v>
      </c>
      <c r="S62" s="59">
        <v>0.33266000000000001</v>
      </c>
      <c r="T62" s="59">
        <v>7.2739999999999999E-2</v>
      </c>
      <c r="U62" s="76">
        <v>1.1209999999999999E-2</v>
      </c>
      <c r="V62" s="109">
        <v>-1.9959999999999999E-2</v>
      </c>
      <c r="W62" s="113">
        <v>0.84567999999999999</v>
      </c>
      <c r="X62" s="59">
        <v>0.15432000000000001</v>
      </c>
      <c r="Y62" s="59">
        <v>0.67412000000000005</v>
      </c>
      <c r="Z62" s="59">
        <v>0.32588</v>
      </c>
      <c r="AA62" s="116">
        <v>0.24209</v>
      </c>
      <c r="AB62" s="121">
        <v>0.11047</v>
      </c>
      <c r="AC62" s="316">
        <v>0.872</v>
      </c>
      <c r="AD62" s="318">
        <v>0.26400000000000001</v>
      </c>
      <c r="AE62" s="321">
        <v>0.28799999999999998</v>
      </c>
      <c r="AF62" s="132">
        <v>0.28110047846889952</v>
      </c>
      <c r="AG62" s="12">
        <v>0.17997542997542998</v>
      </c>
      <c r="AH62" s="12">
        <v>0.32440191387559808</v>
      </c>
      <c r="AI62" s="12">
        <v>0.22702702702702704</v>
      </c>
      <c r="AJ62" s="12">
        <v>0.37670068027210885</v>
      </c>
      <c r="AK62" s="133">
        <v>0.26453900709219857</v>
      </c>
      <c r="AL62" s="113">
        <v>0.91820837390457644</v>
      </c>
      <c r="AM62" s="59">
        <v>0.23271665043816941</v>
      </c>
      <c r="AN62" s="59">
        <v>0.26095423563777992</v>
      </c>
      <c r="AO62" s="59">
        <v>0.42453748782862705</v>
      </c>
      <c r="AP62" s="59">
        <v>0.90571640682999255</v>
      </c>
      <c r="AQ62" s="59">
        <v>0.64736451373422421</v>
      </c>
      <c r="AR62" s="59">
        <v>8.0178173719376397E-2</v>
      </c>
      <c r="AS62" s="76">
        <v>0.17817371937639198</v>
      </c>
      <c r="AT62" s="140">
        <v>4.2</v>
      </c>
      <c r="AU62" s="141">
        <v>88</v>
      </c>
      <c r="AV62" s="75">
        <v>643</v>
      </c>
      <c r="AW62" s="59">
        <v>0.41058</v>
      </c>
      <c r="AX62" s="76">
        <v>0.24417</v>
      </c>
      <c r="AY62" s="75">
        <v>380</v>
      </c>
      <c r="AZ62" s="59">
        <v>0.56315999999999999</v>
      </c>
      <c r="BA62" s="59">
        <v>0.41842000000000001</v>
      </c>
      <c r="BB62" s="60">
        <v>417</v>
      </c>
      <c r="BC62" s="59">
        <v>0.54915999999999998</v>
      </c>
      <c r="BD62" s="76">
        <v>0.34532000000000002</v>
      </c>
      <c r="BE62" s="75">
        <v>471</v>
      </c>
      <c r="BF62" s="60">
        <v>2661</v>
      </c>
      <c r="BG62" s="76">
        <v>0.17699999999999999</v>
      </c>
      <c r="BH62" s="75">
        <v>559</v>
      </c>
      <c r="BI62" s="59">
        <v>0.48300999999999999</v>
      </c>
      <c r="BJ62" s="59">
        <v>0.74153225042172899</v>
      </c>
      <c r="BK62" s="150">
        <v>17</v>
      </c>
      <c r="BL62" s="113">
        <v>0.2</v>
      </c>
      <c r="BM62" s="76">
        <v>0.30225000000000002</v>
      </c>
      <c r="BN62" s="348">
        <v>15652</v>
      </c>
      <c r="BO62" s="353">
        <v>15736</v>
      </c>
      <c r="BP62" s="353">
        <v>680</v>
      </c>
      <c r="BQ62" s="353">
        <v>15530</v>
      </c>
      <c r="BR62" s="354">
        <v>0.221</v>
      </c>
    </row>
    <row r="63" spans="1:70" x14ac:dyDescent="0.2">
      <c r="A63" s="11" t="s">
        <v>709</v>
      </c>
      <c r="B63" s="11" t="s">
        <v>182</v>
      </c>
      <c r="C63" s="11" t="s">
        <v>707</v>
      </c>
      <c r="D63" s="11">
        <v>1973</v>
      </c>
      <c r="E63" s="11" t="s">
        <v>708</v>
      </c>
      <c r="F63" s="11" t="s">
        <v>553</v>
      </c>
      <c r="G63" s="21" t="s">
        <v>146</v>
      </c>
      <c r="H63" s="364" t="s">
        <v>554</v>
      </c>
      <c r="I63" s="369">
        <v>1860</v>
      </c>
      <c r="J63" s="75">
        <v>8995</v>
      </c>
      <c r="K63" s="59">
        <v>0.14097000000000001</v>
      </c>
      <c r="L63" s="59">
        <v>0.66347999999999996</v>
      </c>
      <c r="M63" s="59">
        <v>0.14829999999999999</v>
      </c>
      <c r="N63" s="59">
        <v>3.8469999999999997E-2</v>
      </c>
      <c r="O63" s="76">
        <v>8.7799999999999996E-3</v>
      </c>
      <c r="P63" s="75">
        <v>1940</v>
      </c>
      <c r="Q63" s="72">
        <v>0.16339999999999999</v>
      </c>
      <c r="R63" s="59">
        <v>0.61443000000000003</v>
      </c>
      <c r="S63" s="59">
        <v>0.17474000000000001</v>
      </c>
      <c r="T63" s="59">
        <v>3.5569999999999997E-2</v>
      </c>
      <c r="U63" s="76">
        <v>1.1860000000000001E-2</v>
      </c>
      <c r="V63" s="109">
        <v>0.21867</v>
      </c>
      <c r="W63" s="113">
        <v>0.86436999999999997</v>
      </c>
      <c r="X63" s="59">
        <v>0.13563</v>
      </c>
      <c r="Y63" s="59">
        <v>0.64880000000000004</v>
      </c>
      <c r="Z63" s="59">
        <v>0.35120000000000001</v>
      </c>
      <c r="AA63" s="116">
        <v>0.24209</v>
      </c>
      <c r="AB63" s="121">
        <v>0.18587999999999999</v>
      </c>
      <c r="AC63" s="73">
        <v>0.78800000000000003</v>
      </c>
      <c r="AD63" s="73">
        <v>0.16300000000000001</v>
      </c>
      <c r="AE63" s="122">
        <v>0.25</v>
      </c>
      <c r="AF63" s="132">
        <v>0.35574837310195229</v>
      </c>
      <c r="AG63" s="12">
        <v>0.15752032520325204</v>
      </c>
      <c r="AH63" s="12">
        <v>0.37721021611001965</v>
      </c>
      <c r="AI63" s="12">
        <v>0.22302158273381295</v>
      </c>
      <c r="AJ63" s="12">
        <v>0.35934959349593498</v>
      </c>
      <c r="AK63" s="133">
        <v>0.24413145539906103</v>
      </c>
      <c r="AL63" s="113">
        <v>0.93248175182481752</v>
      </c>
      <c r="AM63" s="59">
        <v>0.20255474452554745</v>
      </c>
      <c r="AN63" s="59">
        <v>0.29562043795620441</v>
      </c>
      <c r="AO63" s="59">
        <v>0.43430656934306572</v>
      </c>
      <c r="AP63" s="59">
        <v>0.92005420054200537</v>
      </c>
      <c r="AQ63" s="59">
        <v>0.64092140921409213</v>
      </c>
      <c r="AR63" s="59">
        <v>7.7235772357723581E-2</v>
      </c>
      <c r="AS63" s="76">
        <v>0.20189701897018969</v>
      </c>
      <c r="AT63" s="140">
        <v>3.9</v>
      </c>
      <c r="AU63" s="141">
        <v>83</v>
      </c>
      <c r="AV63" s="75">
        <v>385</v>
      </c>
      <c r="AW63" s="59">
        <v>0.4</v>
      </c>
      <c r="AX63" s="76">
        <v>0.21557999999999999</v>
      </c>
      <c r="AY63" s="75">
        <v>275</v>
      </c>
      <c r="AZ63" s="59">
        <v>0.57818000000000003</v>
      </c>
      <c r="BA63" s="59">
        <v>0.37454999999999999</v>
      </c>
      <c r="BB63" s="60">
        <v>258</v>
      </c>
      <c r="BC63" s="59">
        <v>0.55813999999999997</v>
      </c>
      <c r="BD63" s="76">
        <v>0.35659000000000002</v>
      </c>
      <c r="BE63" s="75">
        <v>235</v>
      </c>
      <c r="BF63" s="60">
        <v>1519</v>
      </c>
      <c r="BG63" s="76">
        <v>0.15470999999999999</v>
      </c>
      <c r="BH63" s="75">
        <v>340</v>
      </c>
      <c r="BI63" s="59">
        <v>0.46176</v>
      </c>
      <c r="BJ63" s="59">
        <v>0.72474185208983999</v>
      </c>
      <c r="BK63" s="150">
        <v>17</v>
      </c>
      <c r="BL63" s="113">
        <v>0.17968999999999999</v>
      </c>
      <c r="BM63" s="76">
        <v>0.37697999999999998</v>
      </c>
      <c r="BN63" s="348">
        <v>15254</v>
      </c>
      <c r="BO63" s="349">
        <v>13927</v>
      </c>
      <c r="BP63" s="349">
        <v>182</v>
      </c>
      <c r="BQ63" s="349">
        <v>17651</v>
      </c>
      <c r="BR63" s="350">
        <v>0.20100000000000001</v>
      </c>
    </row>
    <row r="64" spans="1:70" x14ac:dyDescent="0.2">
      <c r="A64" s="11" t="s">
        <v>710</v>
      </c>
      <c r="B64" s="11" t="s">
        <v>182</v>
      </c>
      <c r="C64" s="11" t="s">
        <v>707</v>
      </c>
      <c r="D64" s="11">
        <v>1979</v>
      </c>
      <c r="E64" s="11" t="s">
        <v>708</v>
      </c>
      <c r="F64" s="11" t="s">
        <v>553</v>
      </c>
      <c r="G64" s="21" t="s">
        <v>146</v>
      </c>
      <c r="H64" s="364" t="s">
        <v>554</v>
      </c>
      <c r="I64" s="369">
        <v>1860</v>
      </c>
      <c r="J64" s="75">
        <v>12022</v>
      </c>
      <c r="K64" s="59">
        <v>0.10922</v>
      </c>
      <c r="L64" s="59">
        <v>0.46855999999999998</v>
      </c>
      <c r="M64" s="59">
        <v>0.25968999999999998</v>
      </c>
      <c r="N64" s="59">
        <v>0.12619</v>
      </c>
      <c r="O64" s="76">
        <v>3.635E-2</v>
      </c>
      <c r="P64" s="75">
        <v>2082</v>
      </c>
      <c r="Q64" s="72">
        <v>0.11912</v>
      </c>
      <c r="R64" s="59">
        <v>0.38761000000000001</v>
      </c>
      <c r="S64" s="59">
        <v>0.32036999999999999</v>
      </c>
      <c r="T64" s="59">
        <v>0.13977000000000001</v>
      </c>
      <c r="U64" s="76">
        <v>3.3140000000000003E-2</v>
      </c>
      <c r="V64" s="109">
        <v>0.10203</v>
      </c>
      <c r="W64" s="113">
        <v>0.81882999999999995</v>
      </c>
      <c r="X64" s="59">
        <v>0.18117</v>
      </c>
      <c r="Y64" s="59">
        <v>0.82349000000000006</v>
      </c>
      <c r="Z64" s="59">
        <v>0.17651</v>
      </c>
      <c r="AA64" s="116">
        <v>0.24209</v>
      </c>
      <c r="AB64" s="121">
        <v>0.10521999999999999</v>
      </c>
      <c r="AC64" s="73">
        <v>0.9</v>
      </c>
      <c r="AD64" s="73">
        <v>0.36399999999999999</v>
      </c>
      <c r="AE64" s="122">
        <v>0.442</v>
      </c>
      <c r="AF64" s="132">
        <v>0.27929901423877329</v>
      </c>
      <c r="AG64" s="12">
        <v>0.14432029795158285</v>
      </c>
      <c r="AH64" s="12">
        <v>0.32686084142394822</v>
      </c>
      <c r="AI64" s="12">
        <v>0.23320537428023033</v>
      </c>
      <c r="AJ64" s="12">
        <v>0.43706640237859268</v>
      </c>
      <c r="AK64" s="133">
        <v>0.254341164453524</v>
      </c>
      <c r="AL64" s="113">
        <v>0.91794871794871791</v>
      </c>
      <c r="AM64" s="59">
        <v>0.22307692307692309</v>
      </c>
      <c r="AN64" s="59">
        <v>0.27777777777777779</v>
      </c>
      <c r="AO64" s="59">
        <v>0.41709401709401711</v>
      </c>
      <c r="AP64" s="59">
        <v>0.93263157894736837</v>
      </c>
      <c r="AQ64" s="59">
        <v>0.6021052631578947</v>
      </c>
      <c r="AR64" s="59">
        <v>9.0526315789473691E-2</v>
      </c>
      <c r="AS64" s="76">
        <v>0.24</v>
      </c>
      <c r="AT64" s="140">
        <v>4</v>
      </c>
      <c r="AU64" s="141">
        <v>89</v>
      </c>
      <c r="AV64" s="75">
        <v>644</v>
      </c>
      <c r="AW64" s="59">
        <v>0.50775999999999999</v>
      </c>
      <c r="AX64" s="76">
        <v>0.29658000000000001</v>
      </c>
      <c r="AY64" s="75">
        <v>395</v>
      </c>
      <c r="AZ64" s="59">
        <v>0.63038000000000005</v>
      </c>
      <c r="BA64" s="59">
        <v>0.49873000000000001</v>
      </c>
      <c r="BB64" s="60">
        <v>402</v>
      </c>
      <c r="BC64" s="59">
        <v>0.62687000000000004</v>
      </c>
      <c r="BD64" s="76">
        <v>0.41791</v>
      </c>
      <c r="BE64" s="75">
        <v>519</v>
      </c>
      <c r="BF64" s="60">
        <v>2030</v>
      </c>
      <c r="BG64" s="76">
        <v>0.25567000000000001</v>
      </c>
      <c r="BH64" s="75">
        <v>420</v>
      </c>
      <c r="BI64" s="59">
        <v>0.44047999999999998</v>
      </c>
      <c r="BJ64" s="59">
        <v>0.68433279129193902</v>
      </c>
      <c r="BK64" s="150">
        <v>20</v>
      </c>
      <c r="BL64" s="113">
        <v>0.18212</v>
      </c>
      <c r="BM64" s="76">
        <v>0.32689000000000001</v>
      </c>
      <c r="BN64" s="348">
        <v>16775</v>
      </c>
      <c r="BO64" s="349">
        <v>16683</v>
      </c>
      <c r="BP64" s="349">
        <v>743</v>
      </c>
      <c r="BQ64" s="349">
        <v>16955</v>
      </c>
      <c r="BR64" s="350">
        <v>0.246</v>
      </c>
    </row>
    <row r="65" spans="1:70" x14ac:dyDescent="0.2">
      <c r="A65" s="11" t="s">
        <v>707</v>
      </c>
      <c r="B65" s="11" t="s">
        <v>140</v>
      </c>
      <c r="C65" s="11" t="s">
        <v>140</v>
      </c>
      <c r="D65" s="11" t="s">
        <v>140</v>
      </c>
      <c r="E65" s="11" t="s">
        <v>140</v>
      </c>
      <c r="F65" s="11" t="s">
        <v>553</v>
      </c>
      <c r="G65" s="21" t="s">
        <v>146</v>
      </c>
      <c r="H65" s="364" t="s">
        <v>554</v>
      </c>
      <c r="I65" s="369">
        <v>1860</v>
      </c>
      <c r="J65" s="75">
        <v>30509</v>
      </c>
      <c r="K65" s="59">
        <v>0.10099</v>
      </c>
      <c r="L65" s="59">
        <v>0.56933999999999996</v>
      </c>
      <c r="M65" s="59">
        <v>0.23477999999999999</v>
      </c>
      <c r="N65" s="59">
        <v>7.6340000000000005E-2</v>
      </c>
      <c r="O65" s="76">
        <v>1.8550000000000001E-2</v>
      </c>
      <c r="P65" s="75">
        <v>5823</v>
      </c>
      <c r="Q65" s="72">
        <v>0.10390000000000001</v>
      </c>
      <c r="R65" s="59">
        <v>0.49887999999999999</v>
      </c>
      <c r="S65" s="59">
        <v>0.28850999999999999</v>
      </c>
      <c r="T65" s="59">
        <v>8.8609999999999994E-2</v>
      </c>
      <c r="U65" s="76">
        <v>2.009E-2</v>
      </c>
      <c r="V65" s="109">
        <v>6.225E-2</v>
      </c>
      <c r="W65" s="113">
        <v>0.76790000000000003</v>
      </c>
      <c r="X65" s="59">
        <v>0.2321</v>
      </c>
      <c r="Y65" s="59">
        <v>0.71738999999999997</v>
      </c>
      <c r="Z65" s="59">
        <v>0.28260999999999997</v>
      </c>
      <c r="AA65" s="116">
        <v>0.24209</v>
      </c>
      <c r="AB65" s="121" t="s">
        <v>215</v>
      </c>
      <c r="AC65" s="315" t="s">
        <v>215</v>
      </c>
      <c r="AD65" s="315"/>
      <c r="AE65" s="320"/>
      <c r="AF65" s="132">
        <v>0.28914664457332229</v>
      </c>
      <c r="AG65" s="12">
        <v>0.15366820885657634</v>
      </c>
      <c r="AH65" s="12">
        <v>0.34083239595050618</v>
      </c>
      <c r="AI65" s="12">
        <v>0.2009651844191658</v>
      </c>
      <c r="AJ65" s="12">
        <v>0.39026017344896596</v>
      </c>
      <c r="AK65" s="133">
        <v>0.24365671641791045</v>
      </c>
      <c r="AL65" s="113">
        <v>0.92094717668488157</v>
      </c>
      <c r="AM65" s="59">
        <v>0.22258652094717668</v>
      </c>
      <c r="AN65" s="59">
        <v>0.27504553734061932</v>
      </c>
      <c r="AO65" s="59">
        <v>0.42331511839708563</v>
      </c>
      <c r="AP65" s="59">
        <v>0.91484374999999996</v>
      </c>
      <c r="AQ65" s="59">
        <v>0.63710937499999998</v>
      </c>
      <c r="AR65" s="59">
        <v>8.1250000000000003E-2</v>
      </c>
      <c r="AS65" s="76">
        <v>0.19648437499999999</v>
      </c>
      <c r="AT65" s="140">
        <v>4.0999999999999996</v>
      </c>
      <c r="AU65" s="141">
        <v>87</v>
      </c>
      <c r="AV65" s="75">
        <v>1672</v>
      </c>
      <c r="AW65" s="59">
        <v>0.44557000000000002</v>
      </c>
      <c r="AX65" s="76">
        <v>0.25778000000000001</v>
      </c>
      <c r="AY65" s="75">
        <v>1050</v>
      </c>
      <c r="AZ65" s="59">
        <v>0.59238000000000002</v>
      </c>
      <c r="BA65" s="59">
        <v>0.43713999999999997</v>
      </c>
      <c r="BB65" s="60">
        <v>1077</v>
      </c>
      <c r="BC65" s="59">
        <v>0.58031999999999995</v>
      </c>
      <c r="BD65" s="76">
        <v>0.37512000000000001</v>
      </c>
      <c r="BE65" s="75">
        <v>1154</v>
      </c>
      <c r="BF65" s="60">
        <v>5837</v>
      </c>
      <c r="BG65" s="76">
        <v>0.19769999999999999</v>
      </c>
      <c r="BH65" s="75">
        <v>1269</v>
      </c>
      <c r="BI65" s="59">
        <v>0.47517999999999999</v>
      </c>
      <c r="BJ65" s="59">
        <v>0.7316958103151775</v>
      </c>
      <c r="BK65" s="150">
        <v>18</v>
      </c>
      <c r="BL65" s="113">
        <v>0.18729999999999999</v>
      </c>
      <c r="BM65" s="76">
        <v>0.32571</v>
      </c>
      <c r="BN65" s="348" t="s">
        <v>215</v>
      </c>
      <c r="BO65" s="351" t="s">
        <v>215</v>
      </c>
      <c r="BP65" s="351" t="s">
        <v>215</v>
      </c>
      <c r="BQ65" s="351" t="s">
        <v>215</v>
      </c>
      <c r="BR65" s="352" t="s">
        <v>215</v>
      </c>
    </row>
    <row r="66" spans="1:70" x14ac:dyDescent="0.2">
      <c r="A66" s="11" t="s">
        <v>711</v>
      </c>
      <c r="B66" s="11" t="s">
        <v>712</v>
      </c>
      <c r="C66" s="11" t="s">
        <v>140</v>
      </c>
      <c r="D66" s="11">
        <v>1957</v>
      </c>
      <c r="E66" s="11" t="s">
        <v>713</v>
      </c>
      <c r="F66" s="11" t="s">
        <v>571</v>
      </c>
      <c r="G66" s="21" t="s">
        <v>146</v>
      </c>
      <c r="H66" s="364" t="s">
        <v>554</v>
      </c>
      <c r="I66" s="369">
        <v>2918</v>
      </c>
      <c r="J66" s="75">
        <v>9283</v>
      </c>
      <c r="K66" s="59">
        <v>6.5280000000000005E-2</v>
      </c>
      <c r="L66" s="59">
        <v>0.45115</v>
      </c>
      <c r="M66" s="59">
        <v>0.43941000000000002</v>
      </c>
      <c r="N66" s="59">
        <v>3.3610000000000001E-2</v>
      </c>
      <c r="O66" s="76">
        <v>1.056E-2</v>
      </c>
      <c r="P66" s="75">
        <v>1514</v>
      </c>
      <c r="Q66" s="72">
        <v>5.4820000000000001E-2</v>
      </c>
      <c r="R66" s="59">
        <v>0.48150999999999999</v>
      </c>
      <c r="S66" s="59">
        <v>0.43263000000000001</v>
      </c>
      <c r="T66" s="59">
        <v>2.0480000000000002E-2</v>
      </c>
      <c r="U66" s="76">
        <v>1.057E-2</v>
      </c>
      <c r="V66" s="109">
        <v>-4.0809999999999999E-2</v>
      </c>
      <c r="W66" s="113">
        <v>0.51363000000000003</v>
      </c>
      <c r="X66" s="59">
        <v>0.48637000000000002</v>
      </c>
      <c r="Y66" s="59">
        <v>0.81267</v>
      </c>
      <c r="Z66" s="59">
        <v>0.18733</v>
      </c>
      <c r="AA66" s="116">
        <v>0.39147999999999999</v>
      </c>
      <c r="AB66" s="121">
        <v>0.17019999999999999</v>
      </c>
      <c r="AC66" s="73">
        <v>0.85599999999999998</v>
      </c>
      <c r="AD66" s="73">
        <v>0.34799999999999998</v>
      </c>
      <c r="AE66" s="122">
        <v>0.38400000000000001</v>
      </c>
      <c r="AF66" s="132">
        <v>0.21741854636591479</v>
      </c>
      <c r="AG66" s="12">
        <v>8.5365853658536592E-2</v>
      </c>
      <c r="AH66" s="12">
        <v>0.2404227212681638</v>
      </c>
      <c r="AI66" s="12">
        <v>0.12459016393442623</v>
      </c>
      <c r="AJ66" s="12">
        <v>0.35199485199485198</v>
      </c>
      <c r="AK66" s="133">
        <v>0.13801452784503632</v>
      </c>
      <c r="AL66" s="113">
        <v>0.93229166666666663</v>
      </c>
      <c r="AM66" s="59">
        <v>0.29427083333333331</v>
      </c>
      <c r="AN66" s="59">
        <v>0.26302083333333331</v>
      </c>
      <c r="AO66" s="59">
        <v>0.375</v>
      </c>
      <c r="AP66" s="59">
        <v>0.97466827503015685</v>
      </c>
      <c r="AQ66" s="59">
        <v>0.63932448733413749</v>
      </c>
      <c r="AR66" s="59">
        <v>0.13148371531966224</v>
      </c>
      <c r="AS66" s="76">
        <v>0.20386007237635706</v>
      </c>
      <c r="AT66" s="140">
        <v>3.7</v>
      </c>
      <c r="AU66" s="141">
        <v>82</v>
      </c>
      <c r="AV66" s="75">
        <v>706</v>
      </c>
      <c r="AW66" s="59">
        <v>0.34703000000000001</v>
      </c>
      <c r="AX66" s="76">
        <v>0.15439</v>
      </c>
      <c r="AY66" s="75">
        <v>347</v>
      </c>
      <c r="AZ66" s="59">
        <v>0.56484000000000001</v>
      </c>
      <c r="BA66" s="59">
        <v>0.30547999999999997</v>
      </c>
      <c r="BB66" s="60">
        <v>407</v>
      </c>
      <c r="BC66" s="59">
        <v>0.40786</v>
      </c>
      <c r="BD66" s="76">
        <v>0.22850000000000001</v>
      </c>
      <c r="BE66" s="75">
        <v>479</v>
      </c>
      <c r="BF66" s="60">
        <v>1950</v>
      </c>
      <c r="BG66" s="76">
        <v>0.24564</v>
      </c>
      <c r="BH66" s="75">
        <v>382</v>
      </c>
      <c r="BI66" s="59">
        <v>0.68847999999999998</v>
      </c>
      <c r="BJ66" s="59">
        <v>0.87903287734348434</v>
      </c>
      <c r="BK66" s="150">
        <v>21</v>
      </c>
      <c r="BL66" s="113">
        <v>0.11774</v>
      </c>
      <c r="BM66" s="76">
        <v>0.23513999999999999</v>
      </c>
      <c r="BN66" s="348">
        <v>17072</v>
      </c>
      <c r="BO66" s="349">
        <v>16368</v>
      </c>
      <c r="BP66" s="349">
        <v>541</v>
      </c>
      <c r="BQ66" s="349">
        <v>20442</v>
      </c>
      <c r="BR66" s="350">
        <v>0.432</v>
      </c>
    </row>
    <row r="67" spans="1:70" x14ac:dyDescent="0.2">
      <c r="A67" s="11" t="s">
        <v>714</v>
      </c>
      <c r="B67" s="11" t="s">
        <v>715</v>
      </c>
      <c r="C67" s="11" t="s">
        <v>140</v>
      </c>
      <c r="D67" s="11">
        <v>1993</v>
      </c>
      <c r="E67" s="11" t="s">
        <v>716</v>
      </c>
      <c r="F67" s="11" t="s">
        <v>553</v>
      </c>
      <c r="G67" s="21" t="s">
        <v>146</v>
      </c>
      <c r="H67" s="364" t="s">
        <v>583</v>
      </c>
      <c r="I67" s="369">
        <v>3740</v>
      </c>
      <c r="J67" s="75">
        <v>31374</v>
      </c>
      <c r="K67" s="59">
        <v>3.5400000000000002E-3</v>
      </c>
      <c r="L67" s="59">
        <v>0.94562000000000002</v>
      </c>
      <c r="M67" s="59">
        <v>2.41E-2</v>
      </c>
      <c r="N67" s="59">
        <v>2.333E-2</v>
      </c>
      <c r="O67" s="76">
        <v>3.4099999999999998E-3</v>
      </c>
      <c r="P67" s="75">
        <v>5993</v>
      </c>
      <c r="Q67" s="72">
        <v>2.1700000000000001E-3</v>
      </c>
      <c r="R67" s="59">
        <v>0.95545000000000002</v>
      </c>
      <c r="S67" s="59">
        <v>2.5530000000000001E-2</v>
      </c>
      <c r="T67" s="59">
        <v>1.268E-2</v>
      </c>
      <c r="U67" s="76">
        <v>4.1700000000000001E-3</v>
      </c>
      <c r="V67" s="109">
        <v>5.2400000000000002E-2</v>
      </c>
      <c r="W67" s="113">
        <v>0.70721000000000001</v>
      </c>
      <c r="X67" s="59">
        <v>0.29278999999999999</v>
      </c>
      <c r="Y67" s="59">
        <v>0.71572000000000002</v>
      </c>
      <c r="Z67" s="59">
        <v>0.28427999999999998</v>
      </c>
      <c r="AA67" s="116">
        <v>0.37758999999999998</v>
      </c>
      <c r="AB67" s="121">
        <v>0.36753000000000002</v>
      </c>
      <c r="AC67" s="73">
        <v>0.80300000000000005</v>
      </c>
      <c r="AD67" s="73">
        <v>0.22900000000000001</v>
      </c>
      <c r="AE67" s="122">
        <v>0.26600000000000001</v>
      </c>
      <c r="AF67" s="132">
        <v>0.24135280553420446</v>
      </c>
      <c r="AG67" s="12">
        <v>0.12891046386192018</v>
      </c>
      <c r="AH67" s="12">
        <v>0.28067542213883678</v>
      </c>
      <c r="AI67" s="12">
        <v>0.20357142857142857</v>
      </c>
      <c r="AJ67" s="12">
        <v>0.32021580450650589</v>
      </c>
      <c r="AK67" s="133">
        <v>0.20910138248847926</v>
      </c>
      <c r="AL67" s="113">
        <v>0.90171551107934234</v>
      </c>
      <c r="AM67" s="59">
        <v>0.29199428162973551</v>
      </c>
      <c r="AN67" s="59">
        <v>0.28448892065761255</v>
      </c>
      <c r="AO67" s="59">
        <v>0.32523230879199427</v>
      </c>
      <c r="AP67" s="59">
        <v>0.85652173913043483</v>
      </c>
      <c r="AQ67" s="59">
        <v>0.41130434782608694</v>
      </c>
      <c r="AR67" s="59">
        <v>0.22347826086956521</v>
      </c>
      <c r="AS67" s="76">
        <v>0.22173913043478261</v>
      </c>
      <c r="AT67" s="140">
        <v>4</v>
      </c>
      <c r="AU67" s="141">
        <v>81</v>
      </c>
      <c r="AV67" s="75">
        <v>2075</v>
      </c>
      <c r="AW67" s="59">
        <v>0.39613999999999999</v>
      </c>
      <c r="AX67" s="76">
        <v>0.20433999999999999</v>
      </c>
      <c r="AY67" s="75">
        <v>1754</v>
      </c>
      <c r="AZ67" s="59">
        <v>0.44925999999999999</v>
      </c>
      <c r="BA67" s="59">
        <v>0.32668000000000003</v>
      </c>
      <c r="BB67" s="60">
        <v>1734</v>
      </c>
      <c r="BC67" s="59">
        <v>0.46482000000000001</v>
      </c>
      <c r="BD67" s="76">
        <v>0.26297999999999999</v>
      </c>
      <c r="BE67" s="75">
        <v>931</v>
      </c>
      <c r="BF67" s="60">
        <v>4387</v>
      </c>
      <c r="BG67" s="76">
        <v>0.21221999999999999</v>
      </c>
      <c r="BH67" s="75">
        <v>1113</v>
      </c>
      <c r="BI67" s="59">
        <v>0.62083999999999995</v>
      </c>
      <c r="BJ67" s="59">
        <v>0.85339084371682605</v>
      </c>
      <c r="BK67" s="150">
        <v>22</v>
      </c>
      <c r="BL67" s="113">
        <v>0.21279000000000001</v>
      </c>
      <c r="BM67" s="76">
        <v>0.28478999999999999</v>
      </c>
      <c r="BN67" s="348">
        <v>8048</v>
      </c>
      <c r="BO67" s="349">
        <v>7565</v>
      </c>
      <c r="BP67" s="349">
        <v>91</v>
      </c>
      <c r="BQ67" s="349">
        <v>8774</v>
      </c>
      <c r="BR67" s="350">
        <v>0.104</v>
      </c>
    </row>
    <row r="68" spans="1:70" x14ac:dyDescent="0.2">
      <c r="A68" s="11" t="s">
        <v>717</v>
      </c>
      <c r="B68" s="11" t="s">
        <v>718</v>
      </c>
      <c r="C68" s="11" t="s">
        <v>140</v>
      </c>
      <c r="D68" s="11">
        <v>1946</v>
      </c>
      <c r="E68" s="11" t="s">
        <v>719</v>
      </c>
      <c r="F68" s="11" t="s">
        <v>567</v>
      </c>
      <c r="G68" s="21" t="s">
        <v>146</v>
      </c>
      <c r="H68" s="364" t="s">
        <v>554</v>
      </c>
      <c r="I68" s="369">
        <v>2738</v>
      </c>
      <c r="J68" s="75">
        <v>6660</v>
      </c>
      <c r="K68" s="59">
        <v>1.2160000000000001E-2</v>
      </c>
      <c r="L68" s="59">
        <v>0.84804999999999997</v>
      </c>
      <c r="M68" s="59">
        <v>0.11562</v>
      </c>
      <c r="N68" s="59">
        <v>2.3570000000000001E-2</v>
      </c>
      <c r="O68" s="76">
        <v>5.9999999999999995E-4</v>
      </c>
      <c r="P68" s="75">
        <v>1031</v>
      </c>
      <c r="Q68" s="72">
        <v>1.5520000000000001E-2</v>
      </c>
      <c r="R68" s="59">
        <v>0.86033000000000004</v>
      </c>
      <c r="S68" s="59">
        <v>9.5049999999999996E-2</v>
      </c>
      <c r="T68" s="59">
        <v>2.4250000000000001E-2</v>
      </c>
      <c r="U68" s="76">
        <v>4.8500000000000001E-3</v>
      </c>
      <c r="V68" s="109">
        <v>0.125</v>
      </c>
      <c r="W68" s="113">
        <v>0.70045000000000002</v>
      </c>
      <c r="X68" s="59">
        <v>0.29954999999999998</v>
      </c>
      <c r="Y68" s="59">
        <v>0.80691000000000002</v>
      </c>
      <c r="Z68" s="59">
        <v>0.19309000000000001</v>
      </c>
      <c r="AA68" s="116">
        <v>0.40611999999999998</v>
      </c>
      <c r="AB68" s="121">
        <v>0.36486000000000002</v>
      </c>
      <c r="AC68" s="73">
        <v>0.86899999999999999</v>
      </c>
      <c r="AD68" s="73">
        <v>0.36399999999999999</v>
      </c>
      <c r="AE68" s="122">
        <v>0.38</v>
      </c>
      <c r="AF68" s="132">
        <v>0.30060120240480964</v>
      </c>
      <c r="AG68" s="12">
        <v>0.12727272727272726</v>
      </c>
      <c r="AH68" s="12">
        <v>0.33800000000000002</v>
      </c>
      <c r="AI68" s="12">
        <v>0.20224719101123595</v>
      </c>
      <c r="AJ68" s="12">
        <v>0.41184387617765816</v>
      </c>
      <c r="AK68" s="133">
        <v>0.26944444444444443</v>
      </c>
      <c r="AL68" s="113">
        <v>0.87866108786610875</v>
      </c>
      <c r="AM68" s="59">
        <v>0.22594142259414227</v>
      </c>
      <c r="AN68" s="59">
        <v>0.2594142259414226</v>
      </c>
      <c r="AO68" s="59">
        <v>0.39330543933054396</v>
      </c>
      <c r="AP68" s="59">
        <v>0.86399999999999999</v>
      </c>
      <c r="AQ68" s="59">
        <v>0.57066666666666666</v>
      </c>
      <c r="AR68" s="59">
        <v>0.11466666666666667</v>
      </c>
      <c r="AS68" s="76">
        <v>0.17866666666666667</v>
      </c>
      <c r="AT68" s="140">
        <v>3.5</v>
      </c>
      <c r="AU68" s="141">
        <v>68</v>
      </c>
      <c r="AV68" s="75">
        <v>543</v>
      </c>
      <c r="AW68" s="59">
        <v>0.42172999999999999</v>
      </c>
      <c r="AX68" s="76">
        <v>0.21179000000000001</v>
      </c>
      <c r="AY68" s="75">
        <v>528</v>
      </c>
      <c r="AZ68" s="59">
        <v>0.49811</v>
      </c>
      <c r="BA68" s="59">
        <v>0.42992000000000002</v>
      </c>
      <c r="BB68" s="60">
        <v>536</v>
      </c>
      <c r="BC68" s="59">
        <v>0.44030000000000002</v>
      </c>
      <c r="BD68" s="76">
        <v>0.33395999999999998</v>
      </c>
      <c r="BE68" s="75">
        <v>276</v>
      </c>
      <c r="BF68" s="60">
        <v>1156</v>
      </c>
      <c r="BG68" s="76">
        <v>0.23874999999999999</v>
      </c>
      <c r="BH68" s="75">
        <v>225</v>
      </c>
      <c r="BI68" s="59">
        <v>0.52888999999999997</v>
      </c>
      <c r="BJ68" s="59">
        <v>0.70622849186959835</v>
      </c>
      <c r="BK68" s="150">
        <v>24</v>
      </c>
      <c r="BL68" s="113">
        <v>0.32557999999999998</v>
      </c>
      <c r="BM68" s="76">
        <v>0.21622</v>
      </c>
      <c r="BN68" s="348">
        <v>11081</v>
      </c>
      <c r="BO68" s="349">
        <v>9962</v>
      </c>
      <c r="BP68" s="349">
        <v>52</v>
      </c>
      <c r="BQ68" s="349">
        <v>17075</v>
      </c>
      <c r="BR68" s="350">
        <v>0.27500000000000002</v>
      </c>
    </row>
    <row r="69" spans="1:70" x14ac:dyDescent="0.2">
      <c r="A69" s="11" t="s">
        <v>720</v>
      </c>
      <c r="B69" s="11" t="s">
        <v>721</v>
      </c>
      <c r="C69" s="11" t="s">
        <v>722</v>
      </c>
      <c r="D69" s="11">
        <v>2014</v>
      </c>
      <c r="E69" s="11" t="s">
        <v>723</v>
      </c>
      <c r="F69" s="11" t="s">
        <v>553</v>
      </c>
      <c r="G69" s="21" t="s">
        <v>140</v>
      </c>
      <c r="H69" s="364" t="s">
        <v>554</v>
      </c>
      <c r="I69" s="369">
        <v>1770</v>
      </c>
      <c r="J69" s="75">
        <v>9187</v>
      </c>
      <c r="K69" s="59">
        <v>0.20627000000000001</v>
      </c>
      <c r="L69" s="59">
        <v>0.24796000000000001</v>
      </c>
      <c r="M69" s="59">
        <v>0.45488000000000001</v>
      </c>
      <c r="N69" s="59">
        <v>8.2729999999999998E-2</v>
      </c>
      <c r="O69" s="76">
        <v>8.1600000000000006E-3</v>
      </c>
      <c r="P69" s="75">
        <v>120</v>
      </c>
      <c r="Q69" s="72">
        <v>0.16667000000000001</v>
      </c>
      <c r="R69" s="59">
        <v>0.3</v>
      </c>
      <c r="S69" s="59">
        <v>0.40833000000000003</v>
      </c>
      <c r="T69" s="59">
        <v>0.125</v>
      </c>
      <c r="U69" s="76">
        <v>0</v>
      </c>
      <c r="V69" s="109">
        <v>0</v>
      </c>
      <c r="W69" s="113">
        <v>0.94535999999999998</v>
      </c>
      <c r="X69" s="59">
        <v>5.4640000000000001E-2</v>
      </c>
      <c r="Y69" s="59">
        <v>0.73799999999999999</v>
      </c>
      <c r="Z69" s="59">
        <v>0.26200000000000001</v>
      </c>
      <c r="AA69" s="116">
        <v>0.30534</v>
      </c>
      <c r="AB69" s="121">
        <v>1.2409999999999999E-2</v>
      </c>
      <c r="AC69" s="316" t="s">
        <v>45</v>
      </c>
      <c r="AD69" s="318" t="s">
        <v>45</v>
      </c>
      <c r="AE69" s="321" t="s">
        <v>45</v>
      </c>
      <c r="AF69" s="132" t="s">
        <v>45</v>
      </c>
      <c r="AG69" s="12" t="s">
        <v>45</v>
      </c>
      <c r="AH69" s="12" t="s">
        <v>45</v>
      </c>
      <c r="AI69" s="12" t="s">
        <v>45</v>
      </c>
      <c r="AJ69" s="12" t="s">
        <v>45</v>
      </c>
      <c r="AK69" s="133" t="s">
        <v>45</v>
      </c>
      <c r="AL69" s="113" t="s">
        <v>45</v>
      </c>
      <c r="AM69" s="59" t="s">
        <v>45</v>
      </c>
      <c r="AN69" s="59" t="s">
        <v>45</v>
      </c>
      <c r="AO69" s="59" t="s">
        <v>45</v>
      </c>
      <c r="AP69" s="59" t="s">
        <v>45</v>
      </c>
      <c r="AQ69" s="59" t="s">
        <v>45</v>
      </c>
      <c r="AR69" s="59" t="s">
        <v>45</v>
      </c>
      <c r="AS69" s="76" t="s">
        <v>45</v>
      </c>
      <c r="AT69" s="140">
        <v>5.7</v>
      </c>
      <c r="AU69" s="141">
        <v>82</v>
      </c>
      <c r="AV69" s="75">
        <v>0</v>
      </c>
      <c r="AW69" s="59">
        <v>0</v>
      </c>
      <c r="AX69" s="76">
        <v>0</v>
      </c>
      <c r="AY69" s="75">
        <v>0</v>
      </c>
      <c r="AZ69" s="59">
        <v>0</v>
      </c>
      <c r="BA69" s="59">
        <v>0</v>
      </c>
      <c r="BB69" s="60">
        <v>0</v>
      </c>
      <c r="BC69" s="59">
        <v>0</v>
      </c>
      <c r="BD69" s="76">
        <v>0</v>
      </c>
      <c r="BE69" s="75">
        <v>0</v>
      </c>
      <c r="BF69" s="60">
        <v>0</v>
      </c>
      <c r="BG69" s="76">
        <v>0</v>
      </c>
      <c r="BH69" s="75">
        <v>361</v>
      </c>
      <c r="BI69" s="59">
        <v>0.57340999999999998</v>
      </c>
      <c r="BJ69" s="59">
        <v>1</v>
      </c>
      <c r="BK69" s="150">
        <v>13</v>
      </c>
      <c r="BL69" s="113">
        <v>0</v>
      </c>
      <c r="BM69" s="76" t="s">
        <v>45</v>
      </c>
      <c r="BN69" s="348">
        <v>16588</v>
      </c>
      <c r="BO69" s="353">
        <v>12467</v>
      </c>
      <c r="BP69" s="353">
        <v>0</v>
      </c>
      <c r="BQ69" s="353">
        <v>28949</v>
      </c>
      <c r="BR69" s="354">
        <v>0.25</v>
      </c>
    </row>
    <row r="70" spans="1:70" x14ac:dyDescent="0.2">
      <c r="A70" s="11" t="s">
        <v>724</v>
      </c>
      <c r="B70" s="11" t="s">
        <v>725</v>
      </c>
      <c r="C70" s="11" t="s">
        <v>722</v>
      </c>
      <c r="D70" s="11">
        <v>1968</v>
      </c>
      <c r="E70" s="11" t="s">
        <v>723</v>
      </c>
      <c r="F70" s="11" t="s">
        <v>553</v>
      </c>
      <c r="G70" s="21" t="s">
        <v>146</v>
      </c>
      <c r="H70" s="364" t="s">
        <v>554</v>
      </c>
      <c r="I70" s="369">
        <v>1770</v>
      </c>
      <c r="J70" s="75">
        <v>12145</v>
      </c>
      <c r="K70" s="59">
        <v>0.14235999999999999</v>
      </c>
      <c r="L70" s="59">
        <v>0.26999000000000001</v>
      </c>
      <c r="M70" s="59">
        <v>0.46561999999999998</v>
      </c>
      <c r="N70" s="59">
        <v>0.1105</v>
      </c>
      <c r="O70" s="76">
        <v>1.153E-2</v>
      </c>
      <c r="P70" s="75">
        <v>1856</v>
      </c>
      <c r="Q70" s="72">
        <v>0.14494000000000001</v>
      </c>
      <c r="R70" s="59">
        <v>0.20582</v>
      </c>
      <c r="S70" s="59">
        <v>0.52209000000000005</v>
      </c>
      <c r="T70" s="59">
        <v>0.11153</v>
      </c>
      <c r="U70" s="76">
        <v>1.5630000000000002E-2</v>
      </c>
      <c r="V70" s="109">
        <v>-0.13829</v>
      </c>
      <c r="W70" s="113">
        <v>0.83992999999999995</v>
      </c>
      <c r="X70" s="59">
        <v>0.16006999999999999</v>
      </c>
      <c r="Y70" s="59">
        <v>0.79951000000000005</v>
      </c>
      <c r="Z70" s="59">
        <v>0.20049</v>
      </c>
      <c r="AA70" s="116">
        <v>0.30534</v>
      </c>
      <c r="AB70" s="121">
        <v>0.14252999999999999</v>
      </c>
      <c r="AC70" s="73">
        <v>0.88300000000000001</v>
      </c>
      <c r="AD70" s="73">
        <v>0.437</v>
      </c>
      <c r="AE70" s="122">
        <v>0.44900000000000001</v>
      </c>
      <c r="AF70" s="132">
        <v>0.17901234567901234</v>
      </c>
      <c r="AG70" s="12">
        <v>7.7284946236559141E-2</v>
      </c>
      <c r="AH70" s="12">
        <v>0.26512651265126513</v>
      </c>
      <c r="AI70" s="12">
        <v>0.15350318471337579</v>
      </c>
      <c r="AJ70" s="12">
        <v>0.38065194532071506</v>
      </c>
      <c r="AK70" s="133">
        <v>0.19690898683457356</v>
      </c>
      <c r="AL70" s="113">
        <v>0.94316163410301956</v>
      </c>
      <c r="AM70" s="59">
        <v>0.32948490230905864</v>
      </c>
      <c r="AN70" s="59">
        <v>0.18117229129662521</v>
      </c>
      <c r="AO70" s="59">
        <v>0.43250444049733572</v>
      </c>
      <c r="AP70" s="59">
        <v>0.8875739644970414</v>
      </c>
      <c r="AQ70" s="59">
        <v>0.52268244575936884</v>
      </c>
      <c r="AR70" s="59">
        <v>0.11242603550295859</v>
      </c>
      <c r="AS70" s="76">
        <v>0.25246548323471402</v>
      </c>
      <c r="AT70" s="140">
        <v>4.3</v>
      </c>
      <c r="AU70" s="141">
        <v>85</v>
      </c>
      <c r="AV70" s="75">
        <v>868</v>
      </c>
      <c r="AW70" s="59">
        <v>0.28916999999999998</v>
      </c>
      <c r="AX70" s="76">
        <v>0.10253</v>
      </c>
      <c r="AY70" s="75">
        <v>487</v>
      </c>
      <c r="AZ70" s="59">
        <v>0.54208999999999996</v>
      </c>
      <c r="BA70" s="59">
        <v>0.44147999999999998</v>
      </c>
      <c r="BB70" s="60">
        <v>444</v>
      </c>
      <c r="BC70" s="59">
        <v>0.50224999999999997</v>
      </c>
      <c r="BD70" s="76">
        <v>0.27703</v>
      </c>
      <c r="BE70" s="75">
        <v>665</v>
      </c>
      <c r="BF70" s="60">
        <v>2703</v>
      </c>
      <c r="BG70" s="76">
        <v>0.24601999999999999</v>
      </c>
      <c r="BH70" s="75">
        <v>473</v>
      </c>
      <c r="BI70" s="59">
        <v>0.36997999999999998</v>
      </c>
      <c r="BJ70" s="59">
        <v>0.59271319869306849</v>
      </c>
      <c r="BK70" s="150">
        <v>22</v>
      </c>
      <c r="BL70" s="113">
        <v>0.10648000000000001</v>
      </c>
      <c r="BM70" s="76">
        <v>0.20660000000000001</v>
      </c>
      <c r="BN70" s="348">
        <v>16662</v>
      </c>
      <c r="BO70" s="349">
        <v>15966</v>
      </c>
      <c r="BP70" s="349">
        <v>442</v>
      </c>
      <c r="BQ70" s="349">
        <v>18055</v>
      </c>
      <c r="BR70" s="350">
        <v>0.32500000000000001</v>
      </c>
    </row>
    <row r="71" spans="1:70" x14ac:dyDescent="0.2">
      <c r="A71" s="11" t="s">
        <v>726</v>
      </c>
      <c r="B71" s="11" t="s">
        <v>721</v>
      </c>
      <c r="C71" s="11" t="s">
        <v>722</v>
      </c>
      <c r="D71" s="11">
        <v>1976</v>
      </c>
      <c r="E71" s="11" t="s">
        <v>723</v>
      </c>
      <c r="F71" s="11" t="s">
        <v>553</v>
      </c>
      <c r="G71" s="21" t="s">
        <v>146</v>
      </c>
      <c r="H71" s="364" t="s">
        <v>554</v>
      </c>
      <c r="I71" s="369">
        <v>1770</v>
      </c>
      <c r="J71" s="75">
        <v>8458</v>
      </c>
      <c r="K71" s="59">
        <v>0.10238999999999999</v>
      </c>
      <c r="L71" s="59">
        <v>0.36664000000000002</v>
      </c>
      <c r="M71" s="59">
        <v>0.43969999999999998</v>
      </c>
      <c r="N71" s="59">
        <v>8.6069999999999994E-2</v>
      </c>
      <c r="O71" s="76">
        <v>5.1999999999999998E-3</v>
      </c>
      <c r="P71" s="75">
        <v>1461</v>
      </c>
      <c r="Q71" s="72">
        <v>0.11157</v>
      </c>
      <c r="R71" s="59">
        <v>0.26556999999999997</v>
      </c>
      <c r="S71" s="59">
        <v>0.53525</v>
      </c>
      <c r="T71" s="59">
        <v>7.9399999999999998E-2</v>
      </c>
      <c r="U71" s="76">
        <v>8.2100000000000003E-3</v>
      </c>
      <c r="V71" s="109">
        <v>-0.25956000000000001</v>
      </c>
      <c r="W71" s="113">
        <v>0.83328999999999998</v>
      </c>
      <c r="X71" s="59">
        <v>0.16671</v>
      </c>
      <c r="Y71" s="59">
        <v>0.81011999999999995</v>
      </c>
      <c r="Z71" s="59">
        <v>0.18987999999999999</v>
      </c>
      <c r="AA71" s="116">
        <v>0.30534</v>
      </c>
      <c r="AB71" s="121">
        <v>0.19306999999999999</v>
      </c>
      <c r="AC71" s="73">
        <v>0.83399999999999996</v>
      </c>
      <c r="AD71" s="73">
        <v>0.28000000000000003</v>
      </c>
      <c r="AE71" s="122">
        <v>0.32900000000000001</v>
      </c>
      <c r="AF71" s="132">
        <v>0.241869918699187</v>
      </c>
      <c r="AG71" s="12">
        <v>0.10436432637571158</v>
      </c>
      <c r="AH71" s="12">
        <v>0.26122448979591839</v>
      </c>
      <c r="AI71" s="12">
        <v>0.14365971107544143</v>
      </c>
      <c r="AJ71" s="12">
        <v>0.38312829525483305</v>
      </c>
      <c r="AK71" s="133">
        <v>0.2053701015965167</v>
      </c>
      <c r="AL71" s="113">
        <v>0.93448702101359704</v>
      </c>
      <c r="AM71" s="59">
        <v>0.3164400494437577</v>
      </c>
      <c r="AN71" s="59">
        <v>0.22867737948084055</v>
      </c>
      <c r="AO71" s="59">
        <v>0.38936959208899874</v>
      </c>
      <c r="AP71" s="59">
        <v>0.90625</v>
      </c>
      <c r="AQ71" s="59">
        <v>0.56770833333333337</v>
      </c>
      <c r="AR71" s="59">
        <v>5.46875E-2</v>
      </c>
      <c r="AS71" s="76">
        <v>0.28385416666666669</v>
      </c>
      <c r="AT71" s="140">
        <v>4.0999999999999996</v>
      </c>
      <c r="AU71" s="141">
        <v>79</v>
      </c>
      <c r="AV71" s="75">
        <v>512</v>
      </c>
      <c r="AW71" s="59">
        <v>0.35547000000000001</v>
      </c>
      <c r="AX71" s="76">
        <v>0.19141</v>
      </c>
      <c r="AY71" s="75">
        <v>274</v>
      </c>
      <c r="AZ71" s="59">
        <v>0.5292</v>
      </c>
      <c r="BA71" s="59">
        <v>0.42336000000000001</v>
      </c>
      <c r="BB71" s="60">
        <v>234</v>
      </c>
      <c r="BC71" s="59">
        <v>0.46154000000000001</v>
      </c>
      <c r="BD71" s="76">
        <v>0.29487000000000002</v>
      </c>
      <c r="BE71" s="75">
        <v>463</v>
      </c>
      <c r="BF71" s="60">
        <v>1952</v>
      </c>
      <c r="BG71" s="76">
        <v>0.23719000000000001</v>
      </c>
      <c r="BH71" s="75">
        <v>356</v>
      </c>
      <c r="BI71" s="59">
        <v>0.37359999999999999</v>
      </c>
      <c r="BJ71" s="59">
        <v>0.61377104277838379</v>
      </c>
      <c r="BK71" s="150">
        <v>21</v>
      </c>
      <c r="BL71" s="113">
        <v>0.11905</v>
      </c>
      <c r="BM71" s="76">
        <v>0.30645</v>
      </c>
      <c r="BN71" s="348">
        <v>14902</v>
      </c>
      <c r="BO71" s="349">
        <v>14537</v>
      </c>
      <c r="BP71" s="349">
        <v>728</v>
      </c>
      <c r="BQ71" s="349">
        <v>15463</v>
      </c>
      <c r="BR71" s="350">
        <v>0.29299999999999998</v>
      </c>
    </row>
    <row r="72" spans="1:70" x14ac:dyDescent="0.2">
      <c r="A72" s="11" t="s">
        <v>727</v>
      </c>
      <c r="B72" s="11" t="s">
        <v>721</v>
      </c>
      <c r="C72" s="11" t="s">
        <v>722</v>
      </c>
      <c r="D72" s="11">
        <v>1967</v>
      </c>
      <c r="E72" s="11" t="s">
        <v>723</v>
      </c>
      <c r="F72" s="11" t="s">
        <v>553</v>
      </c>
      <c r="G72" s="21" t="s">
        <v>146</v>
      </c>
      <c r="H72" s="364" t="s">
        <v>554</v>
      </c>
      <c r="I72" s="369">
        <v>1770</v>
      </c>
      <c r="J72" s="75">
        <v>7949</v>
      </c>
      <c r="K72" s="59">
        <v>0.23185</v>
      </c>
      <c r="L72" s="59">
        <v>0.40533000000000002</v>
      </c>
      <c r="M72" s="59">
        <v>0.27323999999999998</v>
      </c>
      <c r="N72" s="59">
        <v>8.0390000000000003E-2</v>
      </c>
      <c r="O72" s="76">
        <v>9.1800000000000007E-3</v>
      </c>
      <c r="P72" s="75">
        <v>1474</v>
      </c>
      <c r="Q72" s="72">
        <v>0.20963000000000001</v>
      </c>
      <c r="R72" s="59">
        <v>0.36364000000000002</v>
      </c>
      <c r="S72" s="59">
        <v>0.35277999999999998</v>
      </c>
      <c r="T72" s="59">
        <v>6.3089999999999993E-2</v>
      </c>
      <c r="U72" s="76">
        <v>1.085E-2</v>
      </c>
      <c r="V72" s="109">
        <v>-0.27861000000000002</v>
      </c>
      <c r="W72" s="113">
        <v>0.86426000000000003</v>
      </c>
      <c r="X72" s="59">
        <v>0.13574</v>
      </c>
      <c r="Y72" s="59">
        <v>0.78625999999999996</v>
      </c>
      <c r="Z72" s="59">
        <v>0.21374000000000001</v>
      </c>
      <c r="AA72" s="116">
        <v>0.30534</v>
      </c>
      <c r="AB72" s="121">
        <v>0.15625</v>
      </c>
      <c r="AC72" s="73">
        <v>0.89300000000000002</v>
      </c>
      <c r="AD72" s="73">
        <v>0.33600000000000002</v>
      </c>
      <c r="AE72" s="122">
        <v>0.37</v>
      </c>
      <c r="AF72" s="132">
        <v>0.234375</v>
      </c>
      <c r="AG72" s="12">
        <v>0.10890233362143474</v>
      </c>
      <c r="AH72" s="12">
        <v>0.22494432071269488</v>
      </c>
      <c r="AI72" s="12">
        <v>0.14451261077027949</v>
      </c>
      <c r="AJ72" s="12">
        <v>0.34969325153374231</v>
      </c>
      <c r="AK72" s="133">
        <v>0.18518518518518517</v>
      </c>
      <c r="AL72" s="113">
        <v>0.91521197007481292</v>
      </c>
      <c r="AM72" s="59">
        <v>0.30922693266832918</v>
      </c>
      <c r="AN72" s="59">
        <v>0.20324189526184538</v>
      </c>
      <c r="AO72" s="59">
        <v>0.40274314214463841</v>
      </c>
      <c r="AP72" s="59">
        <v>0.88746803069053704</v>
      </c>
      <c r="AQ72" s="59">
        <v>0.51662404092071612</v>
      </c>
      <c r="AR72" s="59">
        <v>0.13810741687979539</v>
      </c>
      <c r="AS72" s="76">
        <v>0.23273657289002558</v>
      </c>
      <c r="AT72" s="140">
        <v>4.4000000000000004</v>
      </c>
      <c r="AU72" s="141">
        <v>83</v>
      </c>
      <c r="AV72" s="75">
        <v>764</v>
      </c>
      <c r="AW72" s="59">
        <v>0.30497000000000002</v>
      </c>
      <c r="AX72" s="76">
        <v>0.16492000000000001</v>
      </c>
      <c r="AY72" s="75">
        <v>486</v>
      </c>
      <c r="AZ72" s="59">
        <v>0.46090999999999999</v>
      </c>
      <c r="BA72" s="59">
        <v>0.31069999999999998</v>
      </c>
      <c r="BB72" s="60">
        <v>469</v>
      </c>
      <c r="BC72" s="59">
        <v>0.42216999999999999</v>
      </c>
      <c r="BD72" s="76">
        <v>0.21535000000000001</v>
      </c>
      <c r="BE72" s="75">
        <v>330</v>
      </c>
      <c r="BF72" s="60">
        <v>1859</v>
      </c>
      <c r="BG72" s="76">
        <v>0.17751</v>
      </c>
      <c r="BH72" s="75">
        <v>347</v>
      </c>
      <c r="BI72" s="59">
        <v>0.37175999999999998</v>
      </c>
      <c r="BJ72" s="59">
        <v>0.6016445156952992</v>
      </c>
      <c r="BK72" s="150">
        <v>19</v>
      </c>
      <c r="BL72" s="113">
        <v>0.11892</v>
      </c>
      <c r="BM72" s="76">
        <v>0.34856999999999999</v>
      </c>
      <c r="BN72" s="348">
        <v>14820</v>
      </c>
      <c r="BO72" s="349">
        <v>14124</v>
      </c>
      <c r="BP72" s="349">
        <v>142</v>
      </c>
      <c r="BQ72" s="349">
        <v>16224</v>
      </c>
      <c r="BR72" s="350">
        <v>0.308</v>
      </c>
    </row>
    <row r="73" spans="1:70" x14ac:dyDescent="0.2">
      <c r="A73" s="11" t="s">
        <v>728</v>
      </c>
      <c r="B73" s="11" t="s">
        <v>191</v>
      </c>
      <c r="C73" s="11" t="s">
        <v>722</v>
      </c>
      <c r="D73" s="11">
        <v>1996</v>
      </c>
      <c r="E73" s="11" t="s">
        <v>723</v>
      </c>
      <c r="F73" s="11" t="s">
        <v>553</v>
      </c>
      <c r="G73" s="21" t="s">
        <v>146</v>
      </c>
      <c r="H73" s="364" t="s">
        <v>554</v>
      </c>
      <c r="I73" s="369">
        <v>1770</v>
      </c>
      <c r="J73" s="75">
        <v>12014</v>
      </c>
      <c r="K73" s="59">
        <v>0.25303999999999999</v>
      </c>
      <c r="L73" s="59">
        <v>0.32286999999999999</v>
      </c>
      <c r="M73" s="59">
        <v>0.27983999999999998</v>
      </c>
      <c r="N73" s="59">
        <v>0.12767999999999999</v>
      </c>
      <c r="O73" s="76">
        <v>1.6559999999999998E-2</v>
      </c>
      <c r="P73" s="75">
        <v>1580</v>
      </c>
      <c r="Q73" s="72">
        <v>0.27848000000000001</v>
      </c>
      <c r="R73" s="59">
        <v>0.27405000000000002</v>
      </c>
      <c r="S73" s="59">
        <v>0.30570000000000003</v>
      </c>
      <c r="T73" s="59">
        <v>0.11645999999999999</v>
      </c>
      <c r="U73" s="76">
        <v>2.5319999999999999E-2</v>
      </c>
      <c r="V73" s="109">
        <v>-8.9990000000000001E-2</v>
      </c>
      <c r="W73" s="113">
        <v>0.80681000000000003</v>
      </c>
      <c r="X73" s="59">
        <v>0.19319</v>
      </c>
      <c r="Y73" s="59">
        <v>0.86541000000000001</v>
      </c>
      <c r="Z73" s="59">
        <v>0.13458999999999999</v>
      </c>
      <c r="AA73" s="116">
        <v>0.30534</v>
      </c>
      <c r="AB73" s="121">
        <v>0.21284</v>
      </c>
      <c r="AC73" s="73">
        <v>0.89400000000000002</v>
      </c>
      <c r="AD73" s="73">
        <v>0.40100000000000002</v>
      </c>
      <c r="AE73" s="122">
        <v>0.41799999999999998</v>
      </c>
      <c r="AF73" s="132">
        <v>0.19866814650388456</v>
      </c>
      <c r="AG73" s="12">
        <v>8.8785046728971959E-2</v>
      </c>
      <c r="AH73" s="12">
        <v>0.25622775800711745</v>
      </c>
      <c r="AI73" s="12">
        <v>0.15640394088669951</v>
      </c>
      <c r="AJ73" s="12">
        <v>0.35706214689265536</v>
      </c>
      <c r="AK73" s="133">
        <v>0.21853035143769969</v>
      </c>
      <c r="AL73" s="113">
        <v>0.9302904564315353</v>
      </c>
      <c r="AM73" s="59">
        <v>0.30207468879668048</v>
      </c>
      <c r="AN73" s="59">
        <v>0.2074688796680498</v>
      </c>
      <c r="AO73" s="59">
        <v>0.42074688796680498</v>
      </c>
      <c r="AP73" s="59">
        <v>0.93207547169811322</v>
      </c>
      <c r="AQ73" s="59">
        <v>0.42641509433962266</v>
      </c>
      <c r="AR73" s="59">
        <v>0.16981132075471697</v>
      </c>
      <c r="AS73" s="76">
        <v>0.33584905660377357</v>
      </c>
      <c r="AT73" s="140">
        <v>4.0999999999999996</v>
      </c>
      <c r="AU73" s="141">
        <v>84</v>
      </c>
      <c r="AV73" s="75">
        <v>1046</v>
      </c>
      <c r="AW73" s="59">
        <v>0.38528000000000001</v>
      </c>
      <c r="AX73" s="76">
        <v>0.20649999999999999</v>
      </c>
      <c r="AY73" s="75">
        <v>679</v>
      </c>
      <c r="AZ73" s="59">
        <v>0.53166000000000002</v>
      </c>
      <c r="BA73" s="59">
        <v>0.45213999999999999</v>
      </c>
      <c r="BB73" s="60">
        <v>537</v>
      </c>
      <c r="BC73" s="59">
        <v>0.44692999999999999</v>
      </c>
      <c r="BD73" s="76">
        <v>0.27933000000000002</v>
      </c>
      <c r="BE73" s="75">
        <v>627</v>
      </c>
      <c r="BF73" s="60">
        <v>2460</v>
      </c>
      <c r="BG73" s="76">
        <v>0.25488</v>
      </c>
      <c r="BH73" s="75">
        <v>415</v>
      </c>
      <c r="BI73" s="59">
        <v>0.36386000000000002</v>
      </c>
      <c r="BJ73" s="59">
        <v>0.6319190271233377</v>
      </c>
      <c r="BK73" s="150">
        <v>27</v>
      </c>
      <c r="BL73" s="113">
        <v>0.10611</v>
      </c>
      <c r="BM73" s="76">
        <v>0.24826000000000001</v>
      </c>
      <c r="BN73" s="348">
        <v>15297</v>
      </c>
      <c r="BO73" s="349">
        <v>14503</v>
      </c>
      <c r="BP73" s="349">
        <v>319</v>
      </c>
      <c r="BQ73" s="349">
        <v>16793</v>
      </c>
      <c r="BR73" s="350">
        <v>0.33600000000000002</v>
      </c>
    </row>
    <row r="74" spans="1:70" x14ac:dyDescent="0.2">
      <c r="A74" s="11" t="s">
        <v>729</v>
      </c>
      <c r="B74" s="11" t="s">
        <v>721</v>
      </c>
      <c r="C74" s="11" t="s">
        <v>722</v>
      </c>
      <c r="D74" s="11">
        <v>2009</v>
      </c>
      <c r="E74" s="11" t="s">
        <v>723</v>
      </c>
      <c r="F74" s="11" t="s">
        <v>553</v>
      </c>
      <c r="G74" s="21" t="s">
        <v>146</v>
      </c>
      <c r="H74" s="364" t="s">
        <v>554</v>
      </c>
      <c r="I74" s="369">
        <v>1770</v>
      </c>
      <c r="J74" s="75">
        <v>6652</v>
      </c>
      <c r="K74" s="59">
        <v>0.14882999999999999</v>
      </c>
      <c r="L74" s="59">
        <v>0.45534999999999998</v>
      </c>
      <c r="M74" s="59">
        <v>0.31298999999999999</v>
      </c>
      <c r="N74" s="59">
        <v>7.306E-2</v>
      </c>
      <c r="O74" s="76">
        <v>9.7699999999999992E-3</v>
      </c>
      <c r="P74" s="75">
        <v>1345</v>
      </c>
      <c r="Q74" s="72">
        <v>0.14201</v>
      </c>
      <c r="R74" s="59">
        <v>0.34051999999999999</v>
      </c>
      <c r="S74" s="59">
        <v>0.43047999999999997</v>
      </c>
      <c r="T74" s="59">
        <v>6.9889999999999994E-2</v>
      </c>
      <c r="U74" s="76">
        <v>1.7100000000000001E-2</v>
      </c>
      <c r="V74" s="109">
        <v>-5.8300000000000001E-3</v>
      </c>
      <c r="W74" s="113">
        <v>0.88378999999999996</v>
      </c>
      <c r="X74" s="59">
        <v>0.11620999999999999</v>
      </c>
      <c r="Y74" s="59">
        <v>0.74068000000000001</v>
      </c>
      <c r="Z74" s="59">
        <v>0.25931999999999999</v>
      </c>
      <c r="AA74" s="116">
        <v>0.30534</v>
      </c>
      <c r="AB74" s="121">
        <v>0.11681</v>
      </c>
      <c r="AC74" s="73">
        <v>0.82499999999999996</v>
      </c>
      <c r="AD74" s="73">
        <v>0.23300000000000001</v>
      </c>
      <c r="AE74" s="122">
        <v>0.29199999999999998</v>
      </c>
      <c r="AF74" s="132">
        <v>0.23456790123456789</v>
      </c>
      <c r="AG74" s="12">
        <v>0.1237721021611002</v>
      </c>
      <c r="AH74" s="12">
        <v>0.27380952380952384</v>
      </c>
      <c r="AI74" s="12">
        <v>0.14657210401891252</v>
      </c>
      <c r="AJ74" s="12">
        <v>0.42307692307692307</v>
      </c>
      <c r="AK74" s="133">
        <v>0.21709786276715409</v>
      </c>
      <c r="AL74" s="113">
        <v>0.92033898305084749</v>
      </c>
      <c r="AM74" s="59">
        <v>0.26101694915254237</v>
      </c>
      <c r="AN74" s="59">
        <v>0.21186440677966101</v>
      </c>
      <c r="AO74" s="59">
        <v>0.44745762711864406</v>
      </c>
      <c r="AP74" s="59">
        <v>0.95922746781115875</v>
      </c>
      <c r="AQ74" s="59">
        <v>0.64592274678111583</v>
      </c>
      <c r="AR74" s="59">
        <v>5.5793991416309016E-2</v>
      </c>
      <c r="AS74" s="76">
        <v>0.25751072961373389</v>
      </c>
      <c r="AT74" s="140">
        <v>4.3</v>
      </c>
      <c r="AU74" s="141">
        <v>83</v>
      </c>
      <c r="AV74" s="75">
        <v>426</v>
      </c>
      <c r="AW74" s="59">
        <v>0.41315000000000002</v>
      </c>
      <c r="AX74" s="76">
        <v>0.19484000000000001</v>
      </c>
      <c r="AY74" s="75">
        <v>241</v>
      </c>
      <c r="AZ74" s="59">
        <v>0.64315</v>
      </c>
      <c r="BA74" s="59">
        <v>0.48963000000000001</v>
      </c>
      <c r="BB74" s="60">
        <v>202</v>
      </c>
      <c r="BC74" s="59">
        <v>0.63366</v>
      </c>
      <c r="BD74" s="76">
        <v>0.34653</v>
      </c>
      <c r="BE74" s="75">
        <v>248</v>
      </c>
      <c r="BF74" s="60">
        <v>1076</v>
      </c>
      <c r="BG74" s="76">
        <v>0.23047999999999999</v>
      </c>
      <c r="BH74" s="75">
        <v>339</v>
      </c>
      <c r="BI74" s="59">
        <v>0.32447999999999999</v>
      </c>
      <c r="BJ74" s="59">
        <v>0.45418453231697636</v>
      </c>
      <c r="BK74" s="150">
        <v>18</v>
      </c>
      <c r="BL74" s="113">
        <v>0.13592000000000001</v>
      </c>
      <c r="BM74" s="76">
        <v>0.29544999999999999</v>
      </c>
      <c r="BN74" s="348">
        <v>16878</v>
      </c>
      <c r="BO74" s="349">
        <v>16186</v>
      </c>
      <c r="BP74" s="349">
        <v>671</v>
      </c>
      <c r="BQ74" s="349">
        <v>17822</v>
      </c>
      <c r="BR74" s="350">
        <v>0.33500000000000002</v>
      </c>
    </row>
    <row r="75" spans="1:70" x14ac:dyDescent="0.2">
      <c r="A75" s="11" t="s">
        <v>722</v>
      </c>
      <c r="B75" s="11" t="s">
        <v>140</v>
      </c>
      <c r="C75" s="11" t="s">
        <v>140</v>
      </c>
      <c r="D75" s="11" t="s">
        <v>140</v>
      </c>
      <c r="E75" s="11" t="s">
        <v>140</v>
      </c>
      <c r="F75" s="11" t="s">
        <v>553</v>
      </c>
      <c r="G75" s="21" t="s">
        <v>146</v>
      </c>
      <c r="H75" s="364" t="s">
        <v>554</v>
      </c>
      <c r="I75" s="369">
        <v>1770</v>
      </c>
      <c r="J75" s="75">
        <v>48703</v>
      </c>
      <c r="K75" s="59">
        <v>0.18240999999999999</v>
      </c>
      <c r="L75" s="59">
        <v>0.33593000000000001</v>
      </c>
      <c r="M75" s="59">
        <v>0.37458000000000002</v>
      </c>
      <c r="N75" s="59">
        <v>9.7470000000000001E-2</v>
      </c>
      <c r="O75" s="76">
        <v>9.6100000000000005E-3</v>
      </c>
      <c r="P75" s="75">
        <v>6393</v>
      </c>
      <c r="Q75" s="72">
        <v>0.17582</v>
      </c>
      <c r="R75" s="59">
        <v>0.29579</v>
      </c>
      <c r="S75" s="59">
        <v>0.42547000000000001</v>
      </c>
      <c r="T75" s="59">
        <v>8.9319999999999997E-2</v>
      </c>
      <c r="U75" s="76">
        <v>1.3610000000000001E-2</v>
      </c>
      <c r="V75" s="109">
        <v>9.4060000000000005E-2</v>
      </c>
      <c r="W75" s="113">
        <v>0.78657999999999995</v>
      </c>
      <c r="X75" s="59">
        <v>0.21342</v>
      </c>
      <c r="Y75" s="59">
        <v>0.79886000000000001</v>
      </c>
      <c r="Z75" s="59">
        <v>0.20114000000000001</v>
      </c>
      <c r="AA75" s="116">
        <v>0.30534</v>
      </c>
      <c r="AB75" s="121" t="s">
        <v>215</v>
      </c>
      <c r="AC75" s="315" t="s">
        <v>215</v>
      </c>
      <c r="AD75" s="315"/>
      <c r="AE75" s="320"/>
      <c r="AF75" s="132">
        <v>0.20684243565599497</v>
      </c>
      <c r="AG75" s="12">
        <v>8.6912684008872754E-2</v>
      </c>
      <c r="AH75" s="12">
        <v>0.25478260869565217</v>
      </c>
      <c r="AI75" s="12">
        <v>0.13307984790874525</v>
      </c>
      <c r="AJ75" s="12">
        <v>0.3614221724524076</v>
      </c>
      <c r="AK75" s="133">
        <v>0.1885593220338983</v>
      </c>
      <c r="AL75" s="113">
        <v>0.93027360988526042</v>
      </c>
      <c r="AM75" s="59">
        <v>0.30736981465136803</v>
      </c>
      <c r="AN75" s="59">
        <v>0.20454545454545456</v>
      </c>
      <c r="AO75" s="59">
        <v>0.4183583406884378</v>
      </c>
      <c r="AP75" s="59">
        <v>0.91356184798807749</v>
      </c>
      <c r="AQ75" s="59">
        <v>0.54595131644311967</v>
      </c>
      <c r="AR75" s="59">
        <v>0.10084451068057626</v>
      </c>
      <c r="AS75" s="76">
        <v>0.2667660208643815</v>
      </c>
      <c r="AT75" s="140">
        <v>4.2</v>
      </c>
      <c r="AU75" s="141">
        <v>83</v>
      </c>
      <c r="AV75" s="75">
        <v>3616</v>
      </c>
      <c r="AW75" s="59">
        <v>0.34429999999999999</v>
      </c>
      <c r="AX75" s="76">
        <v>0.16925000000000001</v>
      </c>
      <c r="AY75" s="75">
        <v>2167</v>
      </c>
      <c r="AZ75" s="59">
        <v>0.53022999999999998</v>
      </c>
      <c r="BA75" s="59">
        <v>0.41854999999999998</v>
      </c>
      <c r="BB75" s="60">
        <v>1886</v>
      </c>
      <c r="BC75" s="59">
        <v>0.47560999999999998</v>
      </c>
      <c r="BD75" s="76">
        <v>0.27200000000000002</v>
      </c>
      <c r="BE75" s="75">
        <v>2056</v>
      </c>
      <c r="BF75" s="60">
        <v>8803</v>
      </c>
      <c r="BG75" s="76">
        <v>0.23355999999999999</v>
      </c>
      <c r="BH75" s="75">
        <v>1987</v>
      </c>
      <c r="BI75" s="59">
        <v>0.35127999999999998</v>
      </c>
      <c r="BJ75" s="59">
        <v>0.59311863259997888</v>
      </c>
      <c r="BK75" s="150">
        <v>20</v>
      </c>
      <c r="BL75" s="113">
        <v>0.11394</v>
      </c>
      <c r="BM75" s="76">
        <v>0.25834000000000001</v>
      </c>
      <c r="BN75" s="348" t="s">
        <v>215</v>
      </c>
      <c r="BO75" s="351" t="s">
        <v>215</v>
      </c>
      <c r="BP75" s="351" t="s">
        <v>215</v>
      </c>
      <c r="BQ75" s="351" t="s">
        <v>215</v>
      </c>
      <c r="BR75" s="352" t="s">
        <v>215</v>
      </c>
    </row>
    <row r="76" spans="1:70" x14ac:dyDescent="0.2">
      <c r="A76" s="11" t="s">
        <v>730</v>
      </c>
      <c r="B76" s="11" t="s">
        <v>731</v>
      </c>
      <c r="C76" s="11" t="s">
        <v>140</v>
      </c>
      <c r="D76" s="11">
        <v>1926</v>
      </c>
      <c r="E76" s="11" t="s">
        <v>732</v>
      </c>
      <c r="F76" s="11" t="s">
        <v>567</v>
      </c>
      <c r="G76" s="21" t="s">
        <v>146</v>
      </c>
      <c r="H76" s="364" t="s">
        <v>554</v>
      </c>
      <c r="I76" s="369">
        <v>2910</v>
      </c>
      <c r="J76" s="75">
        <v>4980</v>
      </c>
      <c r="K76" s="59">
        <v>0.14577999999999999</v>
      </c>
      <c r="L76" s="59">
        <v>0.28272999999999998</v>
      </c>
      <c r="M76" s="59">
        <v>0.52048000000000005</v>
      </c>
      <c r="N76" s="59">
        <v>4.9000000000000002E-2</v>
      </c>
      <c r="O76" s="76">
        <v>2.0100000000000001E-3</v>
      </c>
      <c r="P76" s="75">
        <v>694</v>
      </c>
      <c r="Q76" s="72">
        <v>0.16571</v>
      </c>
      <c r="R76" s="59">
        <v>0.22478000000000001</v>
      </c>
      <c r="S76" s="59">
        <v>0.54322999999999999</v>
      </c>
      <c r="T76" s="59">
        <v>6.6280000000000006E-2</v>
      </c>
      <c r="U76" s="76">
        <v>0</v>
      </c>
      <c r="V76" s="109">
        <v>-6.0909999999999999E-2</v>
      </c>
      <c r="W76" s="113">
        <v>0.67129000000000005</v>
      </c>
      <c r="X76" s="59">
        <v>0.32871</v>
      </c>
      <c r="Y76" s="59">
        <v>0.87229000000000001</v>
      </c>
      <c r="Z76" s="59">
        <v>0.12770999999999999</v>
      </c>
      <c r="AA76" s="116">
        <v>0.41366999999999998</v>
      </c>
      <c r="AB76" s="121">
        <v>0.21928</v>
      </c>
      <c r="AC76" s="73">
        <v>0.878</v>
      </c>
      <c r="AD76" s="73">
        <v>0.39600000000000002</v>
      </c>
      <c r="AE76" s="122">
        <v>0.435</v>
      </c>
      <c r="AF76" s="132">
        <v>0.17094017094017094</v>
      </c>
      <c r="AG76" s="12">
        <v>5.8823529411764705E-2</v>
      </c>
      <c r="AH76" s="12">
        <v>0.18</v>
      </c>
      <c r="AI76" s="12">
        <v>7.7956989247311828E-2</v>
      </c>
      <c r="AJ76" s="12">
        <v>0.20399999999999999</v>
      </c>
      <c r="AK76" s="133">
        <v>0.13529411764705881</v>
      </c>
      <c r="AL76" s="113">
        <v>0.91584158415841588</v>
      </c>
      <c r="AM76" s="59">
        <v>0.23019801980198021</v>
      </c>
      <c r="AN76" s="59">
        <v>0.33910891089108913</v>
      </c>
      <c r="AO76" s="59">
        <v>0.34653465346534651</v>
      </c>
      <c r="AP76" s="59">
        <v>0.91666666666666663</v>
      </c>
      <c r="AQ76" s="59">
        <v>0.70138888888888884</v>
      </c>
      <c r="AR76" s="59">
        <v>2.7777777777777776E-2</v>
      </c>
      <c r="AS76" s="76">
        <v>0.1875</v>
      </c>
      <c r="AT76" s="140">
        <v>3.5</v>
      </c>
      <c r="AU76" s="141">
        <v>72</v>
      </c>
      <c r="AV76" s="75">
        <v>283</v>
      </c>
      <c r="AW76" s="59">
        <v>0.53710000000000002</v>
      </c>
      <c r="AX76" s="76">
        <v>0.17313999999999999</v>
      </c>
      <c r="AY76" s="75">
        <v>167</v>
      </c>
      <c r="AZ76" s="59">
        <v>0.5988</v>
      </c>
      <c r="BA76" s="59">
        <v>0.32335000000000003</v>
      </c>
      <c r="BB76" s="60">
        <v>164</v>
      </c>
      <c r="BC76" s="59">
        <v>0.60365999999999997</v>
      </c>
      <c r="BD76" s="76">
        <v>0.28659000000000001</v>
      </c>
      <c r="BE76" s="75">
        <v>120</v>
      </c>
      <c r="BF76" s="60">
        <v>845</v>
      </c>
      <c r="BG76" s="76">
        <v>0.14201</v>
      </c>
      <c r="BH76" s="75">
        <v>224</v>
      </c>
      <c r="BI76" s="59">
        <v>0.5</v>
      </c>
      <c r="BJ76" s="59">
        <v>0.78399376669634901</v>
      </c>
      <c r="BK76" s="150">
        <v>20</v>
      </c>
      <c r="BL76" s="113">
        <v>0.10135</v>
      </c>
      <c r="BM76" s="76">
        <v>0.23294999999999999</v>
      </c>
      <c r="BN76" s="348">
        <v>20329</v>
      </c>
      <c r="BO76" s="349">
        <v>20427</v>
      </c>
      <c r="BP76" s="349">
        <v>270</v>
      </c>
      <c r="BQ76" s="349">
        <v>19917</v>
      </c>
      <c r="BR76" s="350">
        <v>0.52900000000000003</v>
      </c>
    </row>
    <row r="77" spans="1:70" x14ac:dyDescent="0.2">
      <c r="A77" s="11" t="s">
        <v>733</v>
      </c>
      <c r="B77" s="11" t="s">
        <v>180</v>
      </c>
      <c r="C77" s="11" t="s">
        <v>140</v>
      </c>
      <c r="D77" s="11">
        <v>1927</v>
      </c>
      <c r="E77" s="11" t="s">
        <v>734</v>
      </c>
      <c r="F77" s="11" t="s">
        <v>567</v>
      </c>
      <c r="G77" s="21" t="s">
        <v>140</v>
      </c>
      <c r="H77" s="364" t="s">
        <v>554</v>
      </c>
      <c r="I77" s="369">
        <v>2620</v>
      </c>
      <c r="J77" s="75">
        <v>4239</v>
      </c>
      <c r="K77" s="59">
        <v>0.23449</v>
      </c>
      <c r="L77" s="59">
        <v>7.8560000000000005E-2</v>
      </c>
      <c r="M77" s="59">
        <v>0.62490999999999997</v>
      </c>
      <c r="N77" s="59">
        <v>5.5440000000000003E-2</v>
      </c>
      <c r="O77" s="76">
        <v>6.6100000000000004E-3</v>
      </c>
      <c r="P77" s="75">
        <v>1239</v>
      </c>
      <c r="Q77" s="72">
        <v>0.23487</v>
      </c>
      <c r="R77" s="59">
        <v>0.11461</v>
      </c>
      <c r="S77" s="59">
        <v>0.60048000000000001</v>
      </c>
      <c r="T77" s="59">
        <v>4.1160000000000002E-2</v>
      </c>
      <c r="U77" s="76">
        <v>8.8800000000000007E-3</v>
      </c>
      <c r="V77" s="109">
        <v>7.127E-2</v>
      </c>
      <c r="W77" s="113">
        <v>0.64849999999999997</v>
      </c>
      <c r="X77" s="59">
        <v>0.35149999999999998</v>
      </c>
      <c r="Y77" s="59">
        <v>0.81740999999999997</v>
      </c>
      <c r="Z77" s="59">
        <v>0.18259</v>
      </c>
      <c r="AA77" s="116">
        <v>0.37907999999999997</v>
      </c>
      <c r="AB77" s="121">
        <v>0.39230999999999999</v>
      </c>
      <c r="AC77" s="73">
        <v>0.72699999999999998</v>
      </c>
      <c r="AD77" s="73">
        <v>0.22700000000000001</v>
      </c>
      <c r="AE77" s="122">
        <v>0.251</v>
      </c>
      <c r="AF77" s="132">
        <v>0.34666666666666668</v>
      </c>
      <c r="AG77" s="12">
        <v>0.16911764705882354</v>
      </c>
      <c r="AH77" s="12">
        <v>0.36520076481835562</v>
      </c>
      <c r="AI77" s="12">
        <v>0.27083333333333331</v>
      </c>
      <c r="AJ77" s="12">
        <v>0.30070921985815602</v>
      </c>
      <c r="AK77" s="133">
        <v>0.23529411764705882</v>
      </c>
      <c r="AL77" s="113">
        <v>0.8666666666666667</v>
      </c>
      <c r="AM77" s="59">
        <v>0.26333333333333331</v>
      </c>
      <c r="AN77" s="59">
        <v>0.23</v>
      </c>
      <c r="AO77" s="59">
        <v>0.37333333333333335</v>
      </c>
      <c r="AP77" s="59">
        <v>0.87558685446009388</v>
      </c>
      <c r="AQ77" s="59">
        <v>0.60093896713615025</v>
      </c>
      <c r="AR77" s="59">
        <v>0.13849765258215962</v>
      </c>
      <c r="AS77" s="76">
        <v>0.13615023474178403</v>
      </c>
      <c r="AT77" s="140">
        <v>3.6</v>
      </c>
      <c r="AU77" s="141">
        <v>76</v>
      </c>
      <c r="AV77" s="75">
        <v>196</v>
      </c>
      <c r="AW77" s="59">
        <v>0.30612</v>
      </c>
      <c r="AX77" s="76">
        <v>0.24490000000000001</v>
      </c>
      <c r="AY77" s="75">
        <v>107</v>
      </c>
      <c r="AZ77" s="59">
        <v>0.50466999999999995</v>
      </c>
      <c r="BA77" s="59">
        <v>0.42991000000000001</v>
      </c>
      <c r="BB77" s="60">
        <v>119</v>
      </c>
      <c r="BC77" s="59">
        <v>0.45378000000000002</v>
      </c>
      <c r="BD77" s="76">
        <v>0.36975000000000002</v>
      </c>
      <c r="BE77" s="75">
        <v>141</v>
      </c>
      <c r="BF77" s="60">
        <v>1020</v>
      </c>
      <c r="BG77" s="76">
        <v>0.13824</v>
      </c>
      <c r="BH77" s="75">
        <v>199</v>
      </c>
      <c r="BI77" s="59">
        <v>0.44724000000000003</v>
      </c>
      <c r="BJ77" s="59">
        <v>0.66833055300005417</v>
      </c>
      <c r="BK77" s="150">
        <v>21</v>
      </c>
      <c r="BL77" s="113">
        <v>0.20139000000000001</v>
      </c>
      <c r="BM77" s="76">
        <v>0.36842000000000003</v>
      </c>
      <c r="BN77" s="348">
        <v>11554</v>
      </c>
      <c r="BO77" s="349">
        <v>11465</v>
      </c>
      <c r="BP77" s="349">
        <v>41</v>
      </c>
      <c r="BQ77" s="349">
        <v>12688</v>
      </c>
      <c r="BR77" s="350">
        <v>0.36799999999999999</v>
      </c>
    </row>
    <row r="78" spans="1:70" x14ac:dyDescent="0.2">
      <c r="A78" s="11" t="s">
        <v>735</v>
      </c>
      <c r="B78" s="11" t="s">
        <v>736</v>
      </c>
      <c r="C78" s="11" t="s">
        <v>140</v>
      </c>
      <c r="D78" s="11">
        <v>1926</v>
      </c>
      <c r="E78" s="58" t="s">
        <v>737</v>
      </c>
      <c r="F78" s="11" t="s">
        <v>567</v>
      </c>
      <c r="G78" s="21" t="s">
        <v>146</v>
      </c>
      <c r="H78" s="364" t="s">
        <v>554</v>
      </c>
      <c r="I78" s="369">
        <v>3900</v>
      </c>
      <c r="J78" s="75">
        <v>6216</v>
      </c>
      <c r="K78" s="59">
        <v>1.6100000000000001E-3</v>
      </c>
      <c r="L78" s="59">
        <v>0.94498000000000004</v>
      </c>
      <c r="M78" s="59">
        <v>3.0890000000000001E-2</v>
      </c>
      <c r="N78" s="59">
        <v>1.9310000000000001E-2</v>
      </c>
      <c r="O78" s="76">
        <v>3.2200000000000002E-3</v>
      </c>
      <c r="P78" s="75">
        <v>575</v>
      </c>
      <c r="Q78" s="72">
        <v>0</v>
      </c>
      <c r="R78" s="59">
        <v>0.93738999999999995</v>
      </c>
      <c r="S78" s="59">
        <v>3.4779999999999998E-2</v>
      </c>
      <c r="T78" s="59">
        <v>1.7389999999999999E-2</v>
      </c>
      <c r="U78" s="76">
        <v>1.043E-2</v>
      </c>
      <c r="V78" s="109">
        <v>5.4809999999999998E-2</v>
      </c>
      <c r="W78" s="113">
        <v>0.75853000000000004</v>
      </c>
      <c r="X78" s="59">
        <v>0.24146999999999999</v>
      </c>
      <c r="Y78" s="59">
        <v>0.89495000000000002</v>
      </c>
      <c r="Z78" s="59">
        <v>0.10505</v>
      </c>
      <c r="AA78" s="116">
        <v>0.50453999999999999</v>
      </c>
      <c r="AB78" s="121">
        <v>0.3861</v>
      </c>
      <c r="AC78" s="73">
        <v>0.81899999999999995</v>
      </c>
      <c r="AD78" s="73">
        <v>0.253</v>
      </c>
      <c r="AE78" s="122">
        <v>0.253</v>
      </c>
      <c r="AF78" s="132">
        <v>0.19428571428571428</v>
      </c>
      <c r="AG78" s="12">
        <v>8.9330024813895778E-2</v>
      </c>
      <c r="AH78" s="12">
        <v>0.24468085106382978</v>
      </c>
      <c r="AI78" s="12">
        <v>0.14921465968586387</v>
      </c>
      <c r="AJ78" s="12">
        <v>0.28371501272264632</v>
      </c>
      <c r="AK78" s="133">
        <v>0.16212710765239949</v>
      </c>
      <c r="AL78" s="113">
        <v>0.89873417721518989</v>
      </c>
      <c r="AM78" s="59">
        <v>0.24050632911392406</v>
      </c>
      <c r="AN78" s="59">
        <v>0.25738396624472576</v>
      </c>
      <c r="AO78" s="59">
        <v>0.40084388185654007</v>
      </c>
      <c r="AP78" s="59">
        <v>0.82467532467532467</v>
      </c>
      <c r="AQ78" s="59">
        <v>0.55194805194805197</v>
      </c>
      <c r="AR78" s="59">
        <v>0.12012987012987013</v>
      </c>
      <c r="AS78" s="76">
        <v>0.15259740259740259</v>
      </c>
      <c r="AT78" s="140">
        <v>4.3</v>
      </c>
      <c r="AU78" s="141">
        <v>80</v>
      </c>
      <c r="AV78" s="75">
        <v>437</v>
      </c>
      <c r="AW78" s="59">
        <v>0.54005000000000003</v>
      </c>
      <c r="AX78" s="76">
        <v>0.35469000000000001</v>
      </c>
      <c r="AY78" s="75">
        <v>354</v>
      </c>
      <c r="AZ78" s="59">
        <v>0.70338999999999996</v>
      </c>
      <c r="BA78" s="59">
        <v>0.48022999999999999</v>
      </c>
      <c r="BB78" s="60">
        <v>309</v>
      </c>
      <c r="BC78" s="59">
        <v>0.63429999999999997</v>
      </c>
      <c r="BD78" s="76">
        <v>0.40777000000000002</v>
      </c>
      <c r="BE78" s="75">
        <v>172</v>
      </c>
      <c r="BF78" s="60">
        <v>409</v>
      </c>
      <c r="BG78" s="76">
        <v>0.42054000000000002</v>
      </c>
      <c r="BH78" s="75">
        <v>174</v>
      </c>
      <c r="BI78" s="59">
        <v>0.58045999999999998</v>
      </c>
      <c r="BJ78" s="59">
        <v>0.74866746576215859</v>
      </c>
      <c r="BK78" s="150">
        <v>21</v>
      </c>
      <c r="BL78" s="113">
        <v>0.17616999999999999</v>
      </c>
      <c r="BM78" s="76">
        <v>0.20666999999999999</v>
      </c>
      <c r="BN78" s="348">
        <v>13992</v>
      </c>
      <c r="BO78" s="349">
        <v>13998</v>
      </c>
      <c r="BP78" s="349">
        <v>52</v>
      </c>
      <c r="BQ78" s="349">
        <v>13969</v>
      </c>
      <c r="BR78" s="350">
        <v>0.56499999999999995</v>
      </c>
    </row>
    <row r="79" spans="1:70" x14ac:dyDescent="0.2">
      <c r="A79" s="11" t="s">
        <v>738</v>
      </c>
      <c r="B79" s="11" t="s">
        <v>739</v>
      </c>
      <c r="C79" s="11" t="s">
        <v>140</v>
      </c>
      <c r="D79" s="11">
        <v>2001</v>
      </c>
      <c r="E79" s="11" t="s">
        <v>740</v>
      </c>
      <c r="F79" s="11" t="s">
        <v>649</v>
      </c>
      <c r="G79" s="21" t="s">
        <v>146</v>
      </c>
      <c r="H79" s="364" t="s">
        <v>554</v>
      </c>
      <c r="I79" s="369">
        <v>5208</v>
      </c>
      <c r="J79" s="75">
        <v>412</v>
      </c>
      <c r="K79" s="59">
        <v>0.13592000000000001</v>
      </c>
      <c r="L79" s="59">
        <v>0.48300999999999999</v>
      </c>
      <c r="M79" s="59">
        <v>0.33738000000000001</v>
      </c>
      <c r="N79" s="59">
        <v>4.369E-2</v>
      </c>
      <c r="O79" s="76">
        <v>0</v>
      </c>
      <c r="P79" s="75">
        <v>87</v>
      </c>
      <c r="Q79" s="72">
        <v>0.10345</v>
      </c>
      <c r="R79" s="59">
        <v>0.57471000000000005</v>
      </c>
      <c r="S79" s="59">
        <v>0.27585999999999999</v>
      </c>
      <c r="T79" s="59">
        <v>4.598E-2</v>
      </c>
      <c r="U79" s="76">
        <v>0</v>
      </c>
      <c r="V79" s="109">
        <v>0</v>
      </c>
      <c r="W79" s="113">
        <v>0.51456000000000002</v>
      </c>
      <c r="X79" s="59">
        <v>0.48543999999999998</v>
      </c>
      <c r="Y79" s="59">
        <v>4.8500000000000001E-3</v>
      </c>
      <c r="Z79" s="59">
        <v>0.99514999999999998</v>
      </c>
      <c r="AA79" s="116">
        <v>0.48699999999999999</v>
      </c>
      <c r="AB79" s="121">
        <v>4.8500000000000001E-3</v>
      </c>
      <c r="AC79" s="73" t="s">
        <v>45</v>
      </c>
      <c r="AD79" s="73" t="s">
        <v>45</v>
      </c>
      <c r="AE79" s="122" t="s">
        <v>45</v>
      </c>
      <c r="AF79" s="132" t="e">
        <v>#N/A</v>
      </c>
      <c r="AG79" s="12" t="e">
        <v>#N/A</v>
      </c>
      <c r="AH79" s="12" t="e">
        <v>#N/A</v>
      </c>
      <c r="AI79" s="12" t="e">
        <v>#N/A</v>
      </c>
      <c r="AJ79" s="12" t="e">
        <v>#N/A</v>
      </c>
      <c r="AK79" s="133" t="e">
        <v>#N/A</v>
      </c>
      <c r="AL79" s="113" t="s">
        <v>45</v>
      </c>
      <c r="AM79" s="59" t="s">
        <v>45</v>
      </c>
      <c r="AN79" s="59" t="s">
        <v>45</v>
      </c>
      <c r="AO79" s="59" t="s">
        <v>45</v>
      </c>
      <c r="AP79" s="59">
        <v>0.84615384615384615</v>
      </c>
      <c r="AQ79" s="59">
        <v>0.69230769230769229</v>
      </c>
      <c r="AR79" s="59">
        <v>0</v>
      </c>
      <c r="AS79" s="76">
        <v>0.15384615384615385</v>
      </c>
      <c r="AT79" s="140">
        <v>6.1</v>
      </c>
      <c r="AU79" s="141">
        <v>96</v>
      </c>
      <c r="AV79" s="75">
        <v>0</v>
      </c>
      <c r="AW79" s="59">
        <v>0</v>
      </c>
      <c r="AX79" s="76">
        <v>0</v>
      </c>
      <c r="AY79" s="75">
        <v>0</v>
      </c>
      <c r="AZ79" s="59">
        <v>0</v>
      </c>
      <c r="BA79" s="59">
        <v>0</v>
      </c>
      <c r="BB79" s="60">
        <v>0</v>
      </c>
      <c r="BC79" s="59">
        <v>0</v>
      </c>
      <c r="BD79" s="76">
        <v>0</v>
      </c>
      <c r="BE79" s="75">
        <v>0</v>
      </c>
      <c r="BF79" s="60">
        <v>0</v>
      </c>
      <c r="BG79" s="76">
        <v>0</v>
      </c>
      <c r="BH79" s="75">
        <v>21</v>
      </c>
      <c r="BI79" s="59">
        <v>0.66666999999999998</v>
      </c>
      <c r="BJ79" s="59">
        <v>0.92296819787985862</v>
      </c>
      <c r="BK79" s="150">
        <v>12</v>
      </c>
      <c r="BL79" s="113">
        <v>0</v>
      </c>
      <c r="BM79" s="76">
        <v>0</v>
      </c>
      <c r="BN79" s="348">
        <v>8813</v>
      </c>
      <c r="BO79" s="349">
        <v>8368</v>
      </c>
      <c r="BP79" s="349">
        <v>0</v>
      </c>
      <c r="BQ79" s="349">
        <v>10446</v>
      </c>
      <c r="BR79" s="350">
        <v>0.32600000000000001</v>
      </c>
    </row>
    <row r="80" spans="1:70" x14ac:dyDescent="0.2">
      <c r="A80" s="11" t="s">
        <v>741</v>
      </c>
      <c r="B80" s="11" t="s">
        <v>742</v>
      </c>
      <c r="C80" s="11" t="s">
        <v>140</v>
      </c>
      <c r="D80" s="11">
        <v>1967</v>
      </c>
      <c r="E80" s="11" t="s">
        <v>740</v>
      </c>
      <c r="F80" s="11" t="s">
        <v>649</v>
      </c>
      <c r="G80" s="21" t="s">
        <v>146</v>
      </c>
      <c r="H80" s="364" t="s">
        <v>554</v>
      </c>
      <c r="I80" s="369">
        <v>5208</v>
      </c>
      <c r="J80" s="75">
        <v>5075</v>
      </c>
      <c r="K80" s="59">
        <v>1.0840000000000001E-2</v>
      </c>
      <c r="L80" s="59">
        <v>0.87802999999999998</v>
      </c>
      <c r="M80" s="59">
        <v>6.0690000000000001E-2</v>
      </c>
      <c r="N80" s="59">
        <v>5.0439999999999999E-2</v>
      </c>
      <c r="O80" s="76">
        <v>0</v>
      </c>
      <c r="P80" s="75">
        <v>917</v>
      </c>
      <c r="Q80" s="72">
        <v>3.2699999999999999E-3</v>
      </c>
      <c r="R80" s="59">
        <v>0.88549999999999995</v>
      </c>
      <c r="S80" s="59">
        <v>6.8699999999999997E-2</v>
      </c>
      <c r="T80" s="59">
        <v>4.1439999999999998E-2</v>
      </c>
      <c r="U80" s="76">
        <v>1.09E-3</v>
      </c>
      <c r="V80" s="109">
        <v>-7.8780000000000003E-2</v>
      </c>
      <c r="W80" s="113">
        <v>0.68098999999999998</v>
      </c>
      <c r="X80" s="59">
        <v>0.31901000000000002</v>
      </c>
      <c r="Y80" s="59">
        <v>0.53083999999999998</v>
      </c>
      <c r="Z80" s="59">
        <v>0.46916000000000002</v>
      </c>
      <c r="AA80" s="116">
        <v>0.48699999999999999</v>
      </c>
      <c r="AB80" s="121">
        <v>0.10345</v>
      </c>
      <c r="AC80" s="73">
        <v>0.85599999999999998</v>
      </c>
      <c r="AD80" s="73">
        <v>0.316</v>
      </c>
      <c r="AE80" s="122">
        <v>0.318</v>
      </c>
      <c r="AF80" s="132">
        <v>0.22959183673469388</v>
      </c>
      <c r="AG80" s="12">
        <v>0.15352697095435686</v>
      </c>
      <c r="AH80" s="12">
        <v>0.25202156334231807</v>
      </c>
      <c r="AI80" s="12">
        <v>0.14960629921259844</v>
      </c>
      <c r="AJ80" s="12">
        <v>0.23357664233576642</v>
      </c>
      <c r="AK80" s="133">
        <v>0.17826086956521739</v>
      </c>
      <c r="AL80" s="113">
        <v>0.96261682242990654</v>
      </c>
      <c r="AM80" s="59">
        <v>0.21495327102803738</v>
      </c>
      <c r="AN80" s="59">
        <v>0.41121495327102803</v>
      </c>
      <c r="AO80" s="59">
        <v>0.3364485981308411</v>
      </c>
      <c r="AP80" s="59">
        <v>0.94301994301994307</v>
      </c>
      <c r="AQ80" s="59">
        <v>0.61680911680911676</v>
      </c>
      <c r="AR80" s="59">
        <v>0.17094017094017094</v>
      </c>
      <c r="AS80" s="76">
        <v>0.15527065527065528</v>
      </c>
      <c r="AT80" s="140">
        <v>3.9</v>
      </c>
      <c r="AU80" s="141">
        <v>87</v>
      </c>
      <c r="AV80" s="75">
        <v>378</v>
      </c>
      <c r="AW80" s="59">
        <v>0.34127000000000002</v>
      </c>
      <c r="AX80" s="76">
        <v>0.26190000000000002</v>
      </c>
      <c r="AY80" s="75">
        <v>290</v>
      </c>
      <c r="AZ80" s="59">
        <v>0.42069000000000001</v>
      </c>
      <c r="BA80" s="59">
        <v>0.40689999999999998</v>
      </c>
      <c r="BB80" s="60">
        <v>280</v>
      </c>
      <c r="BC80" s="59">
        <v>0.36070999999999998</v>
      </c>
      <c r="BD80" s="76">
        <v>0.23571</v>
      </c>
      <c r="BE80" s="75">
        <v>90</v>
      </c>
      <c r="BF80" s="60">
        <v>947</v>
      </c>
      <c r="BG80" s="76">
        <v>9.5039999999999999E-2</v>
      </c>
      <c r="BH80" s="75">
        <v>186</v>
      </c>
      <c r="BI80" s="59">
        <v>0.66666999999999998</v>
      </c>
      <c r="BJ80" s="59">
        <v>0.84650279064244149</v>
      </c>
      <c r="BK80" s="150">
        <v>22</v>
      </c>
      <c r="BL80" s="113">
        <v>0.16739999999999999</v>
      </c>
      <c r="BM80" s="76">
        <v>0.20238</v>
      </c>
      <c r="BN80" s="348">
        <v>12020</v>
      </c>
      <c r="BO80" s="349">
        <v>11638</v>
      </c>
      <c r="BP80" s="349">
        <v>203</v>
      </c>
      <c r="BQ80" s="349">
        <v>13524</v>
      </c>
      <c r="BR80" s="350">
        <v>0.42499999999999999</v>
      </c>
    </row>
    <row r="81" spans="1:70" x14ac:dyDescent="0.2">
      <c r="A81" s="11" t="s">
        <v>743</v>
      </c>
      <c r="B81" s="11" t="s">
        <v>744</v>
      </c>
      <c r="C81" s="11" t="s">
        <v>140</v>
      </c>
      <c r="D81" s="11">
        <v>1999</v>
      </c>
      <c r="E81" s="11" t="s">
        <v>740</v>
      </c>
      <c r="F81" s="11" t="s">
        <v>649</v>
      </c>
      <c r="G81" s="21" t="s">
        <v>140</v>
      </c>
      <c r="H81" s="364" t="s">
        <v>554</v>
      </c>
      <c r="I81" s="369">
        <v>5208</v>
      </c>
      <c r="J81" s="75">
        <v>594</v>
      </c>
      <c r="K81" s="59">
        <v>0.22896</v>
      </c>
      <c r="L81" s="59">
        <v>0.15656999999999999</v>
      </c>
      <c r="M81" s="59">
        <v>0.56901999999999997</v>
      </c>
      <c r="N81" s="59">
        <v>4.5449999999999997E-2</v>
      </c>
      <c r="O81" s="76">
        <v>0</v>
      </c>
      <c r="P81" s="75">
        <v>170</v>
      </c>
      <c r="Q81" s="72">
        <v>0.22941</v>
      </c>
      <c r="R81" s="59">
        <v>8.8239999999999999E-2</v>
      </c>
      <c r="S81" s="59">
        <v>0.65881999999999996</v>
      </c>
      <c r="T81" s="59">
        <v>2.3529999999999999E-2</v>
      </c>
      <c r="U81" s="76">
        <v>0</v>
      </c>
      <c r="V81" s="109">
        <v>-0.24426999999999999</v>
      </c>
      <c r="W81" s="113">
        <v>0.49326999999999999</v>
      </c>
      <c r="X81" s="59">
        <v>0.50673000000000001</v>
      </c>
      <c r="Y81" s="59">
        <v>4.0399999999999998E-2</v>
      </c>
      <c r="Z81" s="59">
        <v>0.95960000000000001</v>
      </c>
      <c r="AA81" s="116">
        <v>0.48699999999999999</v>
      </c>
      <c r="AB81" s="121">
        <v>4.0399999999999998E-2</v>
      </c>
      <c r="AC81" s="73">
        <v>0.72699999999999998</v>
      </c>
      <c r="AD81" s="73">
        <v>0.20799999999999999</v>
      </c>
      <c r="AE81" s="122">
        <v>0.221</v>
      </c>
      <c r="AF81" s="132">
        <v>0.37142857142857144</v>
      </c>
      <c r="AG81" s="12">
        <v>0.23255813953488372</v>
      </c>
      <c r="AH81" s="12">
        <v>0.41509433962264153</v>
      </c>
      <c r="AI81" s="12">
        <v>0.23809523809523808</v>
      </c>
      <c r="AJ81" s="12">
        <v>0.37313432835820898</v>
      </c>
      <c r="AK81" s="133">
        <v>0.37777777777777777</v>
      </c>
      <c r="AL81" s="113">
        <v>1</v>
      </c>
      <c r="AM81" s="59">
        <v>1</v>
      </c>
      <c r="AN81" s="59">
        <v>0</v>
      </c>
      <c r="AO81" s="59">
        <v>0</v>
      </c>
      <c r="AP81" s="59">
        <v>0.9</v>
      </c>
      <c r="AQ81" s="59">
        <v>0.76</v>
      </c>
      <c r="AR81" s="59">
        <v>8.666666666666667E-2</v>
      </c>
      <c r="AS81" s="76">
        <v>5.3333333333333337E-2</v>
      </c>
      <c r="AT81" s="140">
        <v>3.1</v>
      </c>
      <c r="AU81" s="141">
        <v>77</v>
      </c>
      <c r="AV81" s="75">
        <v>79</v>
      </c>
      <c r="AW81" s="59">
        <v>0.48100999999999999</v>
      </c>
      <c r="AX81" s="76">
        <v>0.41771999999999998</v>
      </c>
      <c r="AY81" s="75">
        <v>57</v>
      </c>
      <c r="AZ81" s="59">
        <v>0.47367999999999999</v>
      </c>
      <c r="BA81" s="59">
        <v>0.28070000000000001</v>
      </c>
      <c r="BB81" s="60">
        <v>65</v>
      </c>
      <c r="BC81" s="59">
        <v>0.47692000000000001</v>
      </c>
      <c r="BD81" s="76">
        <v>0.27692</v>
      </c>
      <c r="BE81" s="75">
        <v>7</v>
      </c>
      <c r="BF81" s="60">
        <v>137</v>
      </c>
      <c r="BG81" s="76">
        <v>5.1090000000000003E-2</v>
      </c>
      <c r="BH81" s="75">
        <v>50</v>
      </c>
      <c r="BI81" s="59">
        <v>0.68</v>
      </c>
      <c r="BJ81" s="59">
        <v>0.84874355670103097</v>
      </c>
      <c r="BK81" s="150">
        <v>13</v>
      </c>
      <c r="BL81" s="113">
        <v>0.36364000000000002</v>
      </c>
      <c r="BM81" s="76">
        <v>0.40540999999999999</v>
      </c>
      <c r="BN81" s="348">
        <v>14937</v>
      </c>
      <c r="BO81" s="349">
        <v>14718</v>
      </c>
      <c r="BP81" s="349">
        <v>1275</v>
      </c>
      <c r="BQ81" s="349">
        <v>15874</v>
      </c>
      <c r="BR81" s="350">
        <v>0.56899999999999995</v>
      </c>
    </row>
    <row r="82" spans="1:70" x14ac:dyDescent="0.2">
      <c r="A82" s="11" t="s">
        <v>745</v>
      </c>
      <c r="B82" s="11" t="s">
        <v>746</v>
      </c>
      <c r="C82" s="11" t="s">
        <v>140</v>
      </c>
      <c r="D82" s="11">
        <v>2014</v>
      </c>
      <c r="E82" s="11" t="s">
        <v>740</v>
      </c>
      <c r="F82" s="11" t="s">
        <v>649</v>
      </c>
      <c r="G82" s="21" t="s">
        <v>146</v>
      </c>
      <c r="H82" s="364" t="s">
        <v>554</v>
      </c>
      <c r="I82" s="369">
        <v>5208</v>
      </c>
      <c r="J82" s="75">
        <v>313</v>
      </c>
      <c r="K82" s="59">
        <v>9.9040000000000003E-2</v>
      </c>
      <c r="L82" s="59">
        <v>0.31949</v>
      </c>
      <c r="M82" s="59">
        <v>0.51756999999999997</v>
      </c>
      <c r="N82" s="59">
        <v>6.3899999999999998E-2</v>
      </c>
      <c r="O82" s="76">
        <v>0</v>
      </c>
      <c r="P82" s="75">
        <v>64</v>
      </c>
      <c r="Q82" s="72">
        <v>6.25E-2</v>
      </c>
      <c r="R82" s="59">
        <v>0.39062999999999998</v>
      </c>
      <c r="S82" s="59">
        <v>0.4375</v>
      </c>
      <c r="T82" s="59">
        <v>0.10938000000000001</v>
      </c>
      <c r="U82" s="76">
        <v>0</v>
      </c>
      <c r="V82" s="109">
        <v>0</v>
      </c>
      <c r="W82" s="113">
        <v>0.61980999999999997</v>
      </c>
      <c r="X82" s="59">
        <v>0.38018999999999997</v>
      </c>
      <c r="Y82" s="59">
        <v>7.0290000000000005E-2</v>
      </c>
      <c r="Z82" s="59">
        <v>0.92971000000000004</v>
      </c>
      <c r="AA82" s="116">
        <v>0.48699999999999999</v>
      </c>
      <c r="AB82" s="121">
        <v>7.0290000000000005E-2</v>
      </c>
      <c r="AC82" s="73" t="s">
        <v>45</v>
      </c>
      <c r="AD82" s="73" t="s">
        <v>45</v>
      </c>
      <c r="AE82" s="122" t="s">
        <v>45</v>
      </c>
      <c r="AF82" s="132" t="e">
        <v>#N/A</v>
      </c>
      <c r="AG82" s="12" t="e">
        <v>#N/A</v>
      </c>
      <c r="AH82" s="12" t="e">
        <v>#N/A</v>
      </c>
      <c r="AI82" s="12" t="e">
        <v>#N/A</v>
      </c>
      <c r="AJ82" s="12" t="e">
        <v>#N/A</v>
      </c>
      <c r="AK82" s="133" t="e">
        <v>#N/A</v>
      </c>
      <c r="AL82" s="113" t="s">
        <v>45</v>
      </c>
      <c r="AM82" s="59" t="s">
        <v>45</v>
      </c>
      <c r="AN82" s="59" t="s">
        <v>45</v>
      </c>
      <c r="AO82" s="59" t="s">
        <v>45</v>
      </c>
      <c r="AP82" s="59">
        <v>0.57692307692307687</v>
      </c>
      <c r="AQ82" s="59">
        <v>0.57692307692307687</v>
      </c>
      <c r="AR82" s="59">
        <v>0</v>
      </c>
      <c r="AS82" s="76">
        <v>0</v>
      </c>
      <c r="AT82" s="140">
        <v>3.9</v>
      </c>
      <c r="AU82" s="141">
        <v>77</v>
      </c>
      <c r="AV82" s="75">
        <v>0</v>
      </c>
      <c r="AW82" s="59">
        <v>0</v>
      </c>
      <c r="AX82" s="76">
        <v>0</v>
      </c>
      <c r="AY82" s="75">
        <v>0</v>
      </c>
      <c r="AZ82" s="59">
        <v>0</v>
      </c>
      <c r="BA82" s="59">
        <v>0</v>
      </c>
      <c r="BB82" s="60">
        <v>0</v>
      </c>
      <c r="BC82" s="59">
        <v>0</v>
      </c>
      <c r="BD82" s="76">
        <v>0</v>
      </c>
      <c r="BE82" s="75">
        <v>0</v>
      </c>
      <c r="BF82" s="60">
        <v>0</v>
      </c>
      <c r="BG82" s="76">
        <v>0</v>
      </c>
      <c r="BH82" s="75">
        <v>20</v>
      </c>
      <c r="BI82" s="59">
        <v>0.85</v>
      </c>
      <c r="BJ82" s="59">
        <v>0.96805111821086265</v>
      </c>
      <c r="BK82" s="150">
        <v>10</v>
      </c>
      <c r="BL82" s="113">
        <v>0</v>
      </c>
      <c r="BM82" s="76">
        <v>0</v>
      </c>
      <c r="BN82" s="348">
        <v>8485</v>
      </c>
      <c r="BO82" s="349">
        <v>7517</v>
      </c>
      <c r="BP82" s="349">
        <v>0</v>
      </c>
      <c r="BQ82" s="349">
        <v>9023</v>
      </c>
      <c r="BR82" s="350">
        <v>0.44400000000000001</v>
      </c>
    </row>
    <row r="83" spans="1:70" x14ac:dyDescent="0.2">
      <c r="A83" s="11" t="s">
        <v>747</v>
      </c>
      <c r="B83" s="11" t="s">
        <v>680</v>
      </c>
      <c r="C83" s="11" t="s">
        <v>140</v>
      </c>
      <c r="D83" s="11">
        <v>1965</v>
      </c>
      <c r="E83" s="11" t="s">
        <v>740</v>
      </c>
      <c r="F83" s="11" t="s">
        <v>649</v>
      </c>
      <c r="G83" s="21" t="s">
        <v>146</v>
      </c>
      <c r="H83" s="364" t="s">
        <v>554</v>
      </c>
      <c r="I83" s="369">
        <v>5208</v>
      </c>
      <c r="J83" s="75">
        <v>4236</v>
      </c>
      <c r="K83" s="59">
        <v>0.10859000000000001</v>
      </c>
      <c r="L83" s="59">
        <v>0.27761999999999998</v>
      </c>
      <c r="M83" s="59">
        <v>0.52690999999999999</v>
      </c>
      <c r="N83" s="59">
        <v>8.6169999999999997E-2</v>
      </c>
      <c r="O83" s="76">
        <v>7.1000000000000002E-4</v>
      </c>
      <c r="P83" s="75">
        <v>1390</v>
      </c>
      <c r="Q83" s="72">
        <v>7.1220000000000006E-2</v>
      </c>
      <c r="R83" s="59">
        <v>0.22661999999999999</v>
      </c>
      <c r="S83" s="59">
        <v>0.64029000000000003</v>
      </c>
      <c r="T83" s="59">
        <v>6.1150000000000003E-2</v>
      </c>
      <c r="U83" s="76">
        <v>7.2000000000000005E-4</v>
      </c>
      <c r="V83" s="109">
        <v>-1.1900000000000001E-2</v>
      </c>
      <c r="W83" s="113">
        <v>0.46860000000000002</v>
      </c>
      <c r="X83" s="59">
        <v>0.53139999999999998</v>
      </c>
      <c r="Y83" s="59">
        <v>0.10929999999999999</v>
      </c>
      <c r="Z83" s="59">
        <v>0.89070000000000005</v>
      </c>
      <c r="AA83" s="116">
        <v>0.48699999999999999</v>
      </c>
      <c r="AB83" s="121">
        <v>9.962E-2</v>
      </c>
      <c r="AC83" s="73">
        <v>0.502</v>
      </c>
      <c r="AD83" s="73">
        <v>4.9000000000000002E-2</v>
      </c>
      <c r="AE83" s="122">
        <v>6.7000000000000004E-2</v>
      </c>
      <c r="AF83" s="132">
        <v>0.42778541953232463</v>
      </c>
      <c r="AG83" s="12">
        <v>0.2</v>
      </c>
      <c r="AH83" s="12">
        <v>0.43269230769230771</v>
      </c>
      <c r="AI83" s="12">
        <v>0.29347826086956524</v>
      </c>
      <c r="AJ83" s="12">
        <v>0.34549878345498786</v>
      </c>
      <c r="AK83" s="133">
        <v>0.21818181818181817</v>
      </c>
      <c r="AL83" s="113">
        <v>1</v>
      </c>
      <c r="AM83" s="59">
        <v>0</v>
      </c>
      <c r="AN83" s="59">
        <v>1</v>
      </c>
      <c r="AO83" s="59">
        <v>0</v>
      </c>
      <c r="AP83" s="59">
        <v>0.86239396795475964</v>
      </c>
      <c r="AQ83" s="59">
        <v>0.70593779453345895</v>
      </c>
      <c r="AR83" s="59">
        <v>8.0113100848256361E-2</v>
      </c>
      <c r="AS83" s="76">
        <v>7.6343072573044304E-2</v>
      </c>
      <c r="AT83" s="140">
        <v>3.2</v>
      </c>
      <c r="AU83" s="141">
        <v>87</v>
      </c>
      <c r="AV83" s="75">
        <v>202</v>
      </c>
      <c r="AW83" s="59">
        <v>0.28713</v>
      </c>
      <c r="AX83" s="76">
        <v>0.14355999999999999</v>
      </c>
      <c r="AY83" s="75">
        <v>140</v>
      </c>
      <c r="AZ83" s="59">
        <v>0.37142999999999998</v>
      </c>
      <c r="BA83" s="59">
        <v>0.27143</v>
      </c>
      <c r="BB83" s="60">
        <v>187</v>
      </c>
      <c r="BC83" s="59">
        <v>0.44919999999999999</v>
      </c>
      <c r="BD83" s="76">
        <v>0.24063999999999999</v>
      </c>
      <c r="BE83" s="75">
        <v>33</v>
      </c>
      <c r="BF83" s="60">
        <v>1051</v>
      </c>
      <c r="BG83" s="76">
        <v>3.1399999999999997E-2</v>
      </c>
      <c r="BH83" s="75">
        <v>253</v>
      </c>
      <c r="BI83" s="59">
        <v>0.84189999999999998</v>
      </c>
      <c r="BJ83" s="59">
        <v>0.92144944476914081</v>
      </c>
      <c r="BK83" s="150">
        <v>13</v>
      </c>
      <c r="BL83" s="113">
        <v>0.35965000000000003</v>
      </c>
      <c r="BM83" s="76">
        <v>0.51117999999999997</v>
      </c>
      <c r="BN83" s="348">
        <v>16808</v>
      </c>
      <c r="BO83" s="349">
        <v>15915</v>
      </c>
      <c r="BP83" s="349">
        <v>1224</v>
      </c>
      <c r="BQ83" s="349">
        <v>19729</v>
      </c>
      <c r="BR83" s="350">
        <v>0.55300000000000005</v>
      </c>
    </row>
    <row r="84" spans="1:70" x14ac:dyDescent="0.2">
      <c r="A84" s="11" t="s">
        <v>748</v>
      </c>
      <c r="B84" s="11" t="s">
        <v>749</v>
      </c>
      <c r="C84" s="11" t="s">
        <v>140</v>
      </c>
      <c r="D84" s="11">
        <v>1970</v>
      </c>
      <c r="E84" s="11" t="s">
        <v>740</v>
      </c>
      <c r="F84" s="11" t="s">
        <v>649</v>
      </c>
      <c r="G84" s="21" t="s">
        <v>146</v>
      </c>
      <c r="H84" s="364" t="s">
        <v>554</v>
      </c>
      <c r="I84" s="369">
        <v>5208</v>
      </c>
      <c r="J84" s="75">
        <v>1596</v>
      </c>
      <c r="K84" s="59">
        <v>6.3909999999999995E-2</v>
      </c>
      <c r="L84" s="59">
        <v>0.37406</v>
      </c>
      <c r="M84" s="59">
        <v>0.49686999999999998</v>
      </c>
      <c r="N84" s="59">
        <v>6.5159999999999996E-2</v>
      </c>
      <c r="O84" s="76">
        <v>0</v>
      </c>
      <c r="P84" s="75">
        <v>374</v>
      </c>
      <c r="Q84" s="72">
        <v>5.8819999999999997E-2</v>
      </c>
      <c r="R84" s="59">
        <v>0.29679</v>
      </c>
      <c r="S84" s="59">
        <v>0.60160000000000002</v>
      </c>
      <c r="T84" s="59">
        <v>4.2779999999999999E-2</v>
      </c>
      <c r="U84" s="76">
        <v>0</v>
      </c>
      <c r="V84" s="109">
        <v>0.97036999999999995</v>
      </c>
      <c r="W84" s="113">
        <v>0.72367999999999999</v>
      </c>
      <c r="X84" s="59">
        <v>0.27632000000000001</v>
      </c>
      <c r="Y84" s="59">
        <v>0.31140000000000001</v>
      </c>
      <c r="Z84" s="59">
        <v>0.68859999999999999</v>
      </c>
      <c r="AA84" s="116">
        <v>0.48699999999999999</v>
      </c>
      <c r="AB84" s="121">
        <v>0.25124999999999997</v>
      </c>
      <c r="AC84" s="73">
        <v>0.60499999999999998</v>
      </c>
      <c r="AD84" s="73">
        <v>0.11799999999999999</v>
      </c>
      <c r="AE84" s="122">
        <v>0.13200000000000001</v>
      </c>
      <c r="AF84" s="132">
        <v>0.49056603773584906</v>
      </c>
      <c r="AG84" s="12">
        <v>0.47199999999999998</v>
      </c>
      <c r="AH84" s="12">
        <v>0.4</v>
      </c>
      <c r="AI84" s="12">
        <v>0.43333333333333335</v>
      </c>
      <c r="AJ84" s="12">
        <v>0.34615384615384615</v>
      </c>
      <c r="AK84" s="133">
        <v>0.45833333333333331</v>
      </c>
      <c r="AL84" s="113" t="s">
        <v>45</v>
      </c>
      <c r="AM84" s="59" t="s">
        <v>45</v>
      </c>
      <c r="AN84" s="59" t="s">
        <v>45</v>
      </c>
      <c r="AO84" s="59" t="s">
        <v>45</v>
      </c>
      <c r="AP84" s="59">
        <v>0.92352941176470593</v>
      </c>
      <c r="AQ84" s="59">
        <v>0.77941176470588236</v>
      </c>
      <c r="AR84" s="59">
        <v>4.4117647058823532E-2</v>
      </c>
      <c r="AS84" s="76">
        <v>0.1</v>
      </c>
      <c r="AT84" s="140">
        <v>4.0999999999999996</v>
      </c>
      <c r="AU84" s="141">
        <v>85</v>
      </c>
      <c r="AV84" s="75">
        <v>69</v>
      </c>
      <c r="AW84" s="59">
        <v>0.34782999999999997</v>
      </c>
      <c r="AX84" s="76">
        <v>4.3479999999999998E-2</v>
      </c>
      <c r="AY84" s="75">
        <v>40</v>
      </c>
      <c r="AZ84" s="59">
        <v>0.375</v>
      </c>
      <c r="BA84" s="59">
        <v>0.15</v>
      </c>
      <c r="BB84" s="60">
        <v>45</v>
      </c>
      <c r="BC84" s="59">
        <v>0.31111</v>
      </c>
      <c r="BD84" s="76">
        <v>4.444E-2</v>
      </c>
      <c r="BE84" s="75">
        <v>5</v>
      </c>
      <c r="BF84" s="60">
        <v>141</v>
      </c>
      <c r="BG84" s="76">
        <v>3.5459999999999998E-2</v>
      </c>
      <c r="BH84" s="75">
        <v>96</v>
      </c>
      <c r="BI84" s="59">
        <v>0.52083000000000002</v>
      </c>
      <c r="BJ84" s="59">
        <v>0.77570310234850681</v>
      </c>
      <c r="BK84" s="150">
        <v>13</v>
      </c>
      <c r="BL84" s="113">
        <v>0.31034</v>
      </c>
      <c r="BM84" s="76">
        <v>0.64705999999999997</v>
      </c>
      <c r="BN84" s="348">
        <v>15094</v>
      </c>
      <c r="BO84" s="349">
        <v>13764</v>
      </c>
      <c r="BP84" s="349">
        <v>288</v>
      </c>
      <c r="BQ84" s="349">
        <v>18986</v>
      </c>
      <c r="BR84" s="350">
        <v>0.73</v>
      </c>
    </row>
    <row r="85" spans="1:70" x14ac:dyDescent="0.2">
      <c r="A85" s="11" t="s">
        <v>750</v>
      </c>
      <c r="B85" s="11" t="s">
        <v>751</v>
      </c>
      <c r="C85" s="11" t="s">
        <v>140</v>
      </c>
      <c r="D85" s="11">
        <v>1946</v>
      </c>
      <c r="E85" s="11" t="s">
        <v>752</v>
      </c>
      <c r="F85" s="11" t="s">
        <v>567</v>
      </c>
      <c r="G85" s="21" t="s">
        <v>140</v>
      </c>
      <c r="H85" s="364" t="s">
        <v>554</v>
      </c>
      <c r="I85" s="369">
        <v>2460</v>
      </c>
      <c r="J85" s="75">
        <v>6547</v>
      </c>
      <c r="K85" s="59">
        <v>0.13991000000000001</v>
      </c>
      <c r="L85" s="59">
        <v>0.19322</v>
      </c>
      <c r="M85" s="59">
        <v>0.60272000000000003</v>
      </c>
      <c r="N85" s="59">
        <v>5.636E-2</v>
      </c>
      <c r="O85" s="76">
        <v>7.79E-3</v>
      </c>
      <c r="P85" s="75">
        <v>1800</v>
      </c>
      <c r="Q85" s="72">
        <v>0.20277999999999999</v>
      </c>
      <c r="R85" s="59">
        <v>0.18443999999999999</v>
      </c>
      <c r="S85" s="59">
        <v>0.54332999999999998</v>
      </c>
      <c r="T85" s="59">
        <v>5.944E-2</v>
      </c>
      <c r="U85" s="76">
        <v>0.01</v>
      </c>
      <c r="V85" s="109">
        <v>-8.7529999999999997E-2</v>
      </c>
      <c r="W85" s="113">
        <v>0.67435</v>
      </c>
      <c r="X85" s="59">
        <v>0.32565</v>
      </c>
      <c r="Y85" s="59">
        <v>0.62273000000000001</v>
      </c>
      <c r="Z85" s="59">
        <v>0.37726999999999999</v>
      </c>
      <c r="AA85" s="116">
        <v>0.31208999999999998</v>
      </c>
      <c r="AB85" s="121">
        <v>0.32396999999999998</v>
      </c>
      <c r="AC85" s="73">
        <v>0.84899999999999998</v>
      </c>
      <c r="AD85" s="73">
        <v>0.36599999999999999</v>
      </c>
      <c r="AE85" s="122">
        <v>0.40100000000000002</v>
      </c>
      <c r="AF85" s="132">
        <v>0.24071526822558459</v>
      </c>
      <c r="AG85" s="12">
        <v>0.1076388888888889</v>
      </c>
      <c r="AH85" s="12">
        <v>0.27601156069364163</v>
      </c>
      <c r="AI85" s="12">
        <v>0.14396887159533073</v>
      </c>
      <c r="AJ85" s="12">
        <v>0.26322930800542743</v>
      </c>
      <c r="AK85" s="133">
        <v>0.17567567567567569</v>
      </c>
      <c r="AL85" s="113">
        <v>0.91025641025641024</v>
      </c>
      <c r="AM85" s="59">
        <v>0.26007326007326009</v>
      </c>
      <c r="AN85" s="59">
        <v>0.2857142857142857</v>
      </c>
      <c r="AO85" s="59">
        <v>0.36446886446886445</v>
      </c>
      <c r="AP85" s="59">
        <v>0.93131868131868134</v>
      </c>
      <c r="AQ85" s="59">
        <v>0.69505494505494503</v>
      </c>
      <c r="AR85" s="59">
        <v>7.9670329670329665E-2</v>
      </c>
      <c r="AS85" s="76">
        <v>0.15659340659340659</v>
      </c>
      <c r="AT85" s="140">
        <v>4.0999999999999996</v>
      </c>
      <c r="AU85" s="141">
        <v>84</v>
      </c>
      <c r="AV85" s="75">
        <v>430</v>
      </c>
      <c r="AW85" s="59">
        <v>0.76046999999999998</v>
      </c>
      <c r="AX85" s="76">
        <v>0.18604999999999999</v>
      </c>
      <c r="AY85" s="75">
        <v>281</v>
      </c>
      <c r="AZ85" s="59">
        <v>0.56940000000000002</v>
      </c>
      <c r="BA85" s="59">
        <v>0.34520000000000001</v>
      </c>
      <c r="BB85" s="60">
        <v>316</v>
      </c>
      <c r="BC85" s="59">
        <v>0.51266</v>
      </c>
      <c r="BD85" s="76">
        <v>0.23734</v>
      </c>
      <c r="BE85" s="75">
        <v>154</v>
      </c>
      <c r="BF85" s="60">
        <v>1010</v>
      </c>
      <c r="BG85" s="76">
        <v>0.15248</v>
      </c>
      <c r="BH85" s="75">
        <v>265</v>
      </c>
      <c r="BI85" s="59">
        <v>0.57735999999999998</v>
      </c>
      <c r="BJ85" s="59">
        <v>0.84059139165879837</v>
      </c>
      <c r="BK85" s="150">
        <v>22</v>
      </c>
      <c r="BL85" s="113">
        <v>0.16397999999999999</v>
      </c>
      <c r="BM85" s="76">
        <v>0.30651</v>
      </c>
      <c r="BN85" s="348">
        <v>15087</v>
      </c>
      <c r="BO85" s="349">
        <v>14996</v>
      </c>
      <c r="BP85" s="349">
        <v>311</v>
      </c>
      <c r="BQ85" s="349">
        <v>15368</v>
      </c>
      <c r="BR85" s="350">
        <v>0.27100000000000002</v>
      </c>
    </row>
    <row r="86" spans="1:70" x14ac:dyDescent="0.2">
      <c r="A86" s="11" t="s">
        <v>753</v>
      </c>
      <c r="B86" s="11" t="s">
        <v>202</v>
      </c>
      <c r="C86" s="11" t="s">
        <v>140</v>
      </c>
      <c r="D86" s="11">
        <v>1926</v>
      </c>
      <c r="E86" s="11" t="s">
        <v>754</v>
      </c>
      <c r="F86" s="11" t="s">
        <v>571</v>
      </c>
      <c r="G86" s="21" t="s">
        <v>140</v>
      </c>
      <c r="H86" s="364" t="s">
        <v>554</v>
      </c>
      <c r="I86" s="369">
        <v>2784</v>
      </c>
      <c r="J86" s="75">
        <v>9589</v>
      </c>
      <c r="K86" s="59">
        <v>0.22745000000000001</v>
      </c>
      <c r="L86" s="59">
        <v>0.23058000000000001</v>
      </c>
      <c r="M86" s="59">
        <v>0.49014000000000002</v>
      </c>
      <c r="N86" s="59">
        <v>4.453E-2</v>
      </c>
      <c r="O86" s="76">
        <v>7.3000000000000001E-3</v>
      </c>
      <c r="P86" s="75">
        <v>1994</v>
      </c>
      <c r="Q86" s="72">
        <v>0.17502999999999999</v>
      </c>
      <c r="R86" s="59">
        <v>0.20662</v>
      </c>
      <c r="S86" s="59">
        <v>0.56669999999999998</v>
      </c>
      <c r="T86" s="59">
        <v>3.7109999999999997E-2</v>
      </c>
      <c r="U86" s="76">
        <v>1.4540000000000001E-2</v>
      </c>
      <c r="V86" s="109">
        <v>-2.2929999999999999E-2</v>
      </c>
      <c r="W86" s="113">
        <v>0.49880000000000002</v>
      </c>
      <c r="X86" s="59">
        <v>0.50119999999999998</v>
      </c>
      <c r="Y86" s="59">
        <v>0.53561000000000003</v>
      </c>
      <c r="Z86" s="59">
        <v>0.46439000000000002</v>
      </c>
      <c r="AA86" s="116">
        <v>0.42503999999999997</v>
      </c>
      <c r="AB86" s="121">
        <v>3.9E-2</v>
      </c>
      <c r="AC86" s="73">
        <v>0.82499999999999996</v>
      </c>
      <c r="AD86" s="73">
        <v>0.33800000000000002</v>
      </c>
      <c r="AE86" s="122">
        <v>0.39500000000000002</v>
      </c>
      <c r="AF86" s="132">
        <v>0.21364705882352941</v>
      </c>
      <c r="AG86" s="12">
        <v>0.16293929712460065</v>
      </c>
      <c r="AH86" s="12">
        <v>0.26046738072054526</v>
      </c>
      <c r="AI86" s="12">
        <v>0.18156424581005587</v>
      </c>
      <c r="AJ86" s="12">
        <v>0.32429718875502006</v>
      </c>
      <c r="AK86" s="133">
        <v>0.22546419098143236</v>
      </c>
      <c r="AL86" s="113">
        <v>0.89400278940027889</v>
      </c>
      <c r="AM86" s="59">
        <v>0.21757322175732219</v>
      </c>
      <c r="AN86" s="59">
        <v>0.25801952580195259</v>
      </c>
      <c r="AO86" s="59">
        <v>0.41841004184100417</v>
      </c>
      <c r="AP86" s="59">
        <v>0.89889025893958074</v>
      </c>
      <c r="AQ86" s="59">
        <v>0.66584463625154133</v>
      </c>
      <c r="AR86" s="59">
        <v>6.5351418002466091E-2</v>
      </c>
      <c r="AS86" s="76">
        <v>0.16769420468557336</v>
      </c>
      <c r="AT86" s="140">
        <v>3.3</v>
      </c>
      <c r="AU86" s="141">
        <v>78</v>
      </c>
      <c r="AV86" s="75">
        <v>1150</v>
      </c>
      <c r="AW86" s="59">
        <v>0.31303999999999998</v>
      </c>
      <c r="AX86" s="76">
        <v>0.17738999999999999</v>
      </c>
      <c r="AY86" s="75">
        <v>753</v>
      </c>
      <c r="AZ86" s="59">
        <v>0.52058000000000004</v>
      </c>
      <c r="BA86" s="59">
        <v>0.40770000000000001</v>
      </c>
      <c r="BB86" s="60">
        <v>748</v>
      </c>
      <c r="BC86" s="59">
        <v>0.42914000000000002</v>
      </c>
      <c r="BD86" s="76">
        <v>0.25267000000000001</v>
      </c>
      <c r="BE86" s="75">
        <v>621</v>
      </c>
      <c r="BF86" s="60">
        <v>2717</v>
      </c>
      <c r="BG86" s="76">
        <v>0.22856000000000001</v>
      </c>
      <c r="BH86" s="75">
        <v>551</v>
      </c>
      <c r="BI86" s="59">
        <v>0.50453999999999999</v>
      </c>
      <c r="BJ86" s="59">
        <v>0.72727431648136498</v>
      </c>
      <c r="BK86" s="150">
        <v>18</v>
      </c>
      <c r="BL86" s="113">
        <v>0.12282</v>
      </c>
      <c r="BM86" s="76">
        <v>0.29261999999999999</v>
      </c>
      <c r="BN86" s="348">
        <v>16157</v>
      </c>
      <c r="BO86" s="349">
        <v>15674</v>
      </c>
      <c r="BP86" s="349">
        <v>366</v>
      </c>
      <c r="BQ86" s="349">
        <v>18485</v>
      </c>
      <c r="BR86" s="350">
        <v>0.48499999999999999</v>
      </c>
    </row>
    <row r="87" spans="1:70" x14ac:dyDescent="0.2">
      <c r="A87" s="11" t="s">
        <v>755</v>
      </c>
      <c r="B87" s="11" t="s">
        <v>756</v>
      </c>
      <c r="C87" s="11" t="s">
        <v>140</v>
      </c>
      <c r="D87" s="11">
        <v>1970</v>
      </c>
      <c r="E87" s="11" t="s">
        <v>757</v>
      </c>
      <c r="F87" s="11" t="s">
        <v>592</v>
      </c>
      <c r="G87" s="21" t="s">
        <v>140</v>
      </c>
      <c r="H87" s="364" t="s">
        <v>554</v>
      </c>
      <c r="I87" s="369">
        <v>3300</v>
      </c>
      <c r="J87" s="75">
        <v>3008</v>
      </c>
      <c r="K87" s="59">
        <v>9.2420000000000002E-2</v>
      </c>
      <c r="L87" s="59">
        <v>0.23902999999999999</v>
      </c>
      <c r="M87" s="59">
        <v>0.61402999999999996</v>
      </c>
      <c r="N87" s="59">
        <v>5.4519999999999999E-2</v>
      </c>
      <c r="O87" s="76">
        <v>0</v>
      </c>
      <c r="P87" s="75">
        <v>557</v>
      </c>
      <c r="Q87" s="72">
        <v>0.1149</v>
      </c>
      <c r="R87" s="59">
        <v>0.18492</v>
      </c>
      <c r="S87" s="59">
        <v>0.65529999999999999</v>
      </c>
      <c r="T87" s="59">
        <v>4.3090000000000003E-2</v>
      </c>
      <c r="U87" s="76">
        <v>1.8E-3</v>
      </c>
      <c r="V87" s="109">
        <v>-3.5279999999999999E-2</v>
      </c>
      <c r="W87" s="113">
        <v>0.64761000000000002</v>
      </c>
      <c r="X87" s="59">
        <v>0.35238999999999998</v>
      </c>
      <c r="Y87" s="59">
        <v>0.65591999999999995</v>
      </c>
      <c r="Z87" s="59">
        <v>0.34408</v>
      </c>
      <c r="AA87" s="116">
        <v>0.39906000000000003</v>
      </c>
      <c r="AB87" s="121">
        <v>0.20313000000000001</v>
      </c>
      <c r="AC87" s="73">
        <v>0.81</v>
      </c>
      <c r="AD87" s="73">
        <v>0.32400000000000001</v>
      </c>
      <c r="AE87" s="122">
        <v>0.33600000000000002</v>
      </c>
      <c r="AF87" s="132">
        <v>0.18032786885245902</v>
      </c>
      <c r="AG87" s="12">
        <v>0.13500000000000001</v>
      </c>
      <c r="AH87" s="12">
        <v>0.30446927374301674</v>
      </c>
      <c r="AI87" s="12">
        <v>0.20940170940170941</v>
      </c>
      <c r="AJ87" s="12">
        <v>0.45659163987138263</v>
      </c>
      <c r="AK87" s="133">
        <v>0.22330097087378642</v>
      </c>
      <c r="AL87" s="113">
        <v>0.92982456140350878</v>
      </c>
      <c r="AM87" s="59">
        <v>0.27192982456140352</v>
      </c>
      <c r="AN87" s="59">
        <v>0.32456140350877194</v>
      </c>
      <c r="AO87" s="59">
        <v>0.33333333333333331</v>
      </c>
      <c r="AP87" s="59">
        <v>0.97398843930635837</v>
      </c>
      <c r="AQ87" s="59">
        <v>0.73410404624277459</v>
      </c>
      <c r="AR87" s="59">
        <v>5.2023121387283239E-2</v>
      </c>
      <c r="AS87" s="76">
        <v>0.18786127167630057</v>
      </c>
      <c r="AT87" s="140">
        <v>4.5999999999999996</v>
      </c>
      <c r="AU87" s="141">
        <v>90</v>
      </c>
      <c r="AV87" s="75">
        <v>204</v>
      </c>
      <c r="AW87" s="59">
        <v>0.41176000000000001</v>
      </c>
      <c r="AX87" s="76">
        <v>0.26471</v>
      </c>
      <c r="AY87" s="75">
        <v>106</v>
      </c>
      <c r="AZ87" s="59">
        <v>0.57547000000000004</v>
      </c>
      <c r="BA87" s="59">
        <v>0.43396000000000001</v>
      </c>
      <c r="BB87" s="60">
        <v>111</v>
      </c>
      <c r="BC87" s="59">
        <v>0.64864999999999995</v>
      </c>
      <c r="BD87" s="76">
        <v>0.43242999999999998</v>
      </c>
      <c r="BE87" s="75">
        <v>112</v>
      </c>
      <c r="BF87" s="60">
        <v>613</v>
      </c>
      <c r="BG87" s="76">
        <v>0.18271000000000001</v>
      </c>
      <c r="BH87" s="75">
        <v>151</v>
      </c>
      <c r="BI87" s="59">
        <v>0.54305000000000003</v>
      </c>
      <c r="BJ87" s="59">
        <v>0.74398134216069811</v>
      </c>
      <c r="BK87" s="150">
        <v>17</v>
      </c>
      <c r="BL87" s="113">
        <v>8.4419999999999995E-2</v>
      </c>
      <c r="BM87" s="76">
        <v>0.18121000000000001</v>
      </c>
      <c r="BN87" s="348">
        <v>16009</v>
      </c>
      <c r="BO87" s="349">
        <v>15414</v>
      </c>
      <c r="BP87" s="349">
        <v>78</v>
      </c>
      <c r="BQ87" s="349">
        <v>19127</v>
      </c>
      <c r="BR87" s="350">
        <v>0.57499999999999996</v>
      </c>
    </row>
    <row r="88" spans="1:70" x14ac:dyDescent="0.2">
      <c r="A88" s="20" t="s">
        <v>758</v>
      </c>
      <c r="B88" s="11" t="s">
        <v>207</v>
      </c>
      <c r="C88" s="11" t="s">
        <v>140</v>
      </c>
      <c r="D88" s="11">
        <v>1925</v>
      </c>
      <c r="E88" s="11" t="s">
        <v>759</v>
      </c>
      <c r="F88" s="11" t="s">
        <v>567</v>
      </c>
      <c r="G88" s="21" t="s">
        <v>146</v>
      </c>
      <c r="H88" s="364" t="s">
        <v>554</v>
      </c>
      <c r="I88" s="369">
        <v>2640</v>
      </c>
      <c r="J88" s="75">
        <v>3945</v>
      </c>
      <c r="K88" s="59">
        <v>6.1339999999999999E-2</v>
      </c>
      <c r="L88" s="59">
        <v>0.45881</v>
      </c>
      <c r="M88" s="59">
        <v>0.44816</v>
      </c>
      <c r="N88" s="59">
        <v>3.143E-2</v>
      </c>
      <c r="O88" s="76">
        <v>2.5000000000000001E-4</v>
      </c>
      <c r="P88" s="75">
        <v>800</v>
      </c>
      <c r="Q88" s="72">
        <v>5.1249999999999997E-2</v>
      </c>
      <c r="R88" s="59">
        <v>0.39250000000000002</v>
      </c>
      <c r="S88" s="59">
        <v>0.51875000000000004</v>
      </c>
      <c r="T88" s="59">
        <v>3.7499999999999999E-2</v>
      </c>
      <c r="U88" s="76">
        <v>0</v>
      </c>
      <c r="V88" s="109">
        <v>-9.9519999999999997E-2</v>
      </c>
      <c r="W88" s="113">
        <v>0.72953000000000001</v>
      </c>
      <c r="X88" s="59">
        <v>0.27046999999999999</v>
      </c>
      <c r="Y88" s="59">
        <v>0.75361</v>
      </c>
      <c r="Z88" s="59">
        <v>0.24639</v>
      </c>
      <c r="AA88" s="116">
        <v>0.31184000000000001</v>
      </c>
      <c r="AB88" s="121">
        <v>0.18403</v>
      </c>
      <c r="AC88" s="73">
        <v>0.89400000000000002</v>
      </c>
      <c r="AD88" s="73">
        <v>0.34899999999999998</v>
      </c>
      <c r="AE88" s="122">
        <v>0.36499999999999999</v>
      </c>
      <c r="AF88" s="132">
        <v>0.21262458471760798</v>
      </c>
      <c r="AG88" s="12">
        <v>0.1111111111111111</v>
      </c>
      <c r="AH88" s="12">
        <v>0.32196969696969696</v>
      </c>
      <c r="AI88" s="12">
        <v>0.13402061855670103</v>
      </c>
      <c r="AJ88" s="12">
        <v>0.46468401486988847</v>
      </c>
      <c r="AK88" s="133">
        <v>0.20588235294117646</v>
      </c>
      <c r="AL88" s="113">
        <v>0.94696969696969702</v>
      </c>
      <c r="AM88" s="59">
        <v>0.27272727272727271</v>
      </c>
      <c r="AN88" s="59">
        <v>0.2878787878787879</v>
      </c>
      <c r="AO88" s="59">
        <v>0.38636363636363635</v>
      </c>
      <c r="AP88" s="59">
        <v>0.96368715083798884</v>
      </c>
      <c r="AQ88" s="59">
        <v>0.64525139664804465</v>
      </c>
      <c r="AR88" s="59">
        <v>5.8659217877094973E-2</v>
      </c>
      <c r="AS88" s="76">
        <v>0.25977653631284914</v>
      </c>
      <c r="AT88" s="140">
        <v>4.0999999999999996</v>
      </c>
      <c r="AU88" s="141">
        <v>87</v>
      </c>
      <c r="AV88" s="75">
        <v>325</v>
      </c>
      <c r="AW88" s="59">
        <v>0.4</v>
      </c>
      <c r="AX88" s="76">
        <v>0.17538000000000001</v>
      </c>
      <c r="AY88" s="75">
        <v>167</v>
      </c>
      <c r="AZ88" s="59">
        <v>0.51497000000000004</v>
      </c>
      <c r="BA88" s="59">
        <v>0.38323000000000002</v>
      </c>
      <c r="BB88" s="60">
        <v>178</v>
      </c>
      <c r="BC88" s="59">
        <v>0.51685000000000003</v>
      </c>
      <c r="BD88" s="76">
        <v>0.30336999999999997</v>
      </c>
      <c r="BE88" s="75">
        <v>166</v>
      </c>
      <c r="BF88" s="60">
        <v>903</v>
      </c>
      <c r="BG88" s="76">
        <v>0.18382999999999999</v>
      </c>
      <c r="BH88" s="75">
        <v>202</v>
      </c>
      <c r="BI88" s="59">
        <v>0.45050000000000001</v>
      </c>
      <c r="BJ88" s="59">
        <v>0.70594453426190773</v>
      </c>
      <c r="BK88" s="150">
        <v>17</v>
      </c>
      <c r="BL88" s="113">
        <v>0.17821999999999999</v>
      </c>
      <c r="BM88" s="76">
        <v>0.23469000000000001</v>
      </c>
      <c r="BN88" s="348">
        <v>16477</v>
      </c>
      <c r="BO88" s="349">
        <v>15651</v>
      </c>
      <c r="BP88" s="349">
        <v>324</v>
      </c>
      <c r="BQ88" s="349">
        <v>19503</v>
      </c>
      <c r="BR88" s="350">
        <v>0.33800000000000002</v>
      </c>
    </row>
    <row r="89" spans="1:70" x14ac:dyDescent="0.2">
      <c r="A89" s="11" t="s">
        <v>760</v>
      </c>
      <c r="B89" s="11" t="s">
        <v>761</v>
      </c>
      <c r="C89" s="11" t="s">
        <v>140</v>
      </c>
      <c r="D89" s="11">
        <v>1869</v>
      </c>
      <c r="E89" s="11" t="s">
        <v>762</v>
      </c>
      <c r="F89" s="11" t="s">
        <v>567</v>
      </c>
      <c r="G89" s="21" t="s">
        <v>140</v>
      </c>
      <c r="H89" s="364" t="s">
        <v>554</v>
      </c>
      <c r="I89" s="369">
        <v>2440</v>
      </c>
      <c r="J89" s="75">
        <v>6303</v>
      </c>
      <c r="K89" s="59">
        <v>3.4750000000000003E-2</v>
      </c>
      <c r="L89" s="59">
        <v>0.17879999999999999</v>
      </c>
      <c r="M89" s="59">
        <v>0.71204000000000001</v>
      </c>
      <c r="N89" s="59">
        <v>5.6800000000000003E-2</v>
      </c>
      <c r="O89" s="76">
        <v>1.7610000000000001E-2</v>
      </c>
      <c r="P89" s="75">
        <v>988</v>
      </c>
      <c r="Q89" s="72">
        <v>3.5430000000000003E-2</v>
      </c>
      <c r="R89" s="59">
        <v>0.15687999999999999</v>
      </c>
      <c r="S89" s="59">
        <v>0.73482000000000003</v>
      </c>
      <c r="T89" s="59">
        <v>6.275E-2</v>
      </c>
      <c r="U89" s="76">
        <v>1.0120000000000001E-2</v>
      </c>
      <c r="V89" s="109">
        <v>0.13302</v>
      </c>
      <c r="W89" s="113">
        <v>0.65476999999999996</v>
      </c>
      <c r="X89" s="59">
        <v>0.34522999999999998</v>
      </c>
      <c r="Y89" s="59">
        <v>0.79310999999999998</v>
      </c>
      <c r="Z89" s="59">
        <v>0.20688999999999999</v>
      </c>
      <c r="AA89" s="116">
        <v>0.26235000000000003</v>
      </c>
      <c r="AB89" s="121">
        <v>0.29144999999999999</v>
      </c>
      <c r="AC89" s="73">
        <v>0.85199999999999998</v>
      </c>
      <c r="AD89" s="73">
        <v>0.40699999999999997</v>
      </c>
      <c r="AE89" s="122">
        <v>0.45200000000000001</v>
      </c>
      <c r="AF89" s="132">
        <v>0.20250000000000001</v>
      </c>
      <c r="AG89" s="12">
        <v>0.10067114093959731</v>
      </c>
      <c r="AH89" s="12">
        <v>0.26541850220264318</v>
      </c>
      <c r="AI89" s="12">
        <v>0.18888888888888888</v>
      </c>
      <c r="AJ89" s="12">
        <v>0.33542319749216298</v>
      </c>
      <c r="AK89" s="133">
        <v>0.23722627737226276</v>
      </c>
      <c r="AL89" s="113">
        <v>0.87831858407079644</v>
      </c>
      <c r="AM89" s="59">
        <v>0.27212389380530971</v>
      </c>
      <c r="AN89" s="59">
        <v>0.21017699115044247</v>
      </c>
      <c r="AO89" s="59">
        <v>0.39601769911504425</v>
      </c>
      <c r="AP89" s="59">
        <v>0.91053677932405563</v>
      </c>
      <c r="AQ89" s="59">
        <v>0.67793240556660039</v>
      </c>
      <c r="AR89" s="59">
        <v>4.37375745526839E-2</v>
      </c>
      <c r="AS89" s="76">
        <v>0.18886679920477137</v>
      </c>
      <c r="AT89" s="140">
        <v>4</v>
      </c>
      <c r="AU89" s="141">
        <v>79</v>
      </c>
      <c r="AV89" s="75">
        <v>439</v>
      </c>
      <c r="AW89" s="59">
        <v>0.36674000000000001</v>
      </c>
      <c r="AX89" s="76">
        <v>9.1120000000000007E-2</v>
      </c>
      <c r="AY89" s="75">
        <v>190</v>
      </c>
      <c r="AZ89" s="59">
        <v>0.54737000000000002</v>
      </c>
      <c r="BA89" s="59">
        <v>0.24737000000000001</v>
      </c>
      <c r="BB89" s="60">
        <v>262</v>
      </c>
      <c r="BC89" s="59">
        <v>0.51527000000000001</v>
      </c>
      <c r="BD89" s="76">
        <v>0.29770999999999997</v>
      </c>
      <c r="BE89" s="75">
        <v>307</v>
      </c>
      <c r="BF89" s="60">
        <v>1221</v>
      </c>
      <c r="BG89" s="76">
        <v>0.25142999999999999</v>
      </c>
      <c r="BH89" s="75">
        <v>294</v>
      </c>
      <c r="BI89" s="59">
        <v>0.38095000000000001</v>
      </c>
      <c r="BJ89" s="59">
        <v>0.64079350841694649</v>
      </c>
      <c r="BK89" s="150">
        <v>24</v>
      </c>
      <c r="BL89" s="113">
        <v>0.13636000000000001</v>
      </c>
      <c r="BM89" s="76">
        <v>0.25658999999999998</v>
      </c>
      <c r="BN89" s="348">
        <v>15370</v>
      </c>
      <c r="BO89" s="349">
        <v>14575</v>
      </c>
      <c r="BP89" s="349">
        <v>299</v>
      </c>
      <c r="BQ89" s="349">
        <v>17429</v>
      </c>
      <c r="BR89" s="350">
        <v>0.41399999999999998</v>
      </c>
    </row>
    <row r="90" spans="1:70" x14ac:dyDescent="0.2">
      <c r="A90" s="11" t="s">
        <v>763</v>
      </c>
      <c r="B90" s="11" t="s">
        <v>764</v>
      </c>
      <c r="C90" s="11" t="s">
        <v>140</v>
      </c>
      <c r="D90" s="11">
        <v>1969</v>
      </c>
      <c r="E90" s="11" t="s">
        <v>765</v>
      </c>
      <c r="F90" s="11" t="s">
        <v>592</v>
      </c>
      <c r="G90" s="21" t="s">
        <v>146</v>
      </c>
      <c r="H90" s="364" t="s">
        <v>554</v>
      </c>
      <c r="I90" s="369">
        <v>2700</v>
      </c>
      <c r="J90" s="75">
        <v>2250</v>
      </c>
      <c r="K90" s="59">
        <v>5.9560000000000002E-2</v>
      </c>
      <c r="L90" s="59">
        <v>0.31467000000000001</v>
      </c>
      <c r="M90" s="59">
        <v>0.54356000000000004</v>
      </c>
      <c r="N90" s="59">
        <v>5.6439999999999997E-2</v>
      </c>
      <c r="O90" s="76">
        <v>2.5780000000000001E-2</v>
      </c>
      <c r="P90" s="75">
        <v>369</v>
      </c>
      <c r="Q90" s="72">
        <v>0.11924</v>
      </c>
      <c r="R90" s="59">
        <v>0.37397999999999998</v>
      </c>
      <c r="S90" s="59">
        <v>0.44173000000000001</v>
      </c>
      <c r="T90" s="59">
        <v>3.5229999999999997E-2</v>
      </c>
      <c r="U90" s="76">
        <v>2.981E-2</v>
      </c>
      <c r="V90" s="109">
        <v>3.1640000000000001E-2</v>
      </c>
      <c r="W90" s="113">
        <v>0.71511000000000002</v>
      </c>
      <c r="X90" s="59">
        <v>0.28488999999999998</v>
      </c>
      <c r="Y90" s="59">
        <v>0.87067000000000005</v>
      </c>
      <c r="Z90" s="59">
        <v>0.12933</v>
      </c>
      <c r="AA90" s="116">
        <v>0.13814000000000001</v>
      </c>
      <c r="AB90" s="121">
        <v>0.35955999999999999</v>
      </c>
      <c r="AC90" s="73">
        <v>0.83199999999999996</v>
      </c>
      <c r="AD90" s="73">
        <v>0.42299999999999999</v>
      </c>
      <c r="AE90" s="122">
        <v>0.45500000000000002</v>
      </c>
      <c r="AF90" s="132">
        <v>0.40378548895899052</v>
      </c>
      <c r="AG90" s="12">
        <v>0.49324324324324326</v>
      </c>
      <c r="AH90" s="12">
        <v>0.40304182509505704</v>
      </c>
      <c r="AI90" s="12">
        <v>0.57823129251700678</v>
      </c>
      <c r="AJ90" s="12">
        <v>0.43870967741935485</v>
      </c>
      <c r="AK90" s="133">
        <v>0.53846153846153844</v>
      </c>
      <c r="AL90" s="113">
        <v>0.95035460992907805</v>
      </c>
      <c r="AM90" s="59">
        <v>0.19858156028368795</v>
      </c>
      <c r="AN90" s="59">
        <v>0.42553191489361702</v>
      </c>
      <c r="AO90" s="59">
        <v>0.32624113475177308</v>
      </c>
      <c r="AP90" s="59">
        <v>0.316</v>
      </c>
      <c r="AQ90" s="59">
        <v>0.19600000000000001</v>
      </c>
      <c r="AR90" s="59">
        <v>5.6000000000000001E-2</v>
      </c>
      <c r="AS90" s="76">
        <v>6.4000000000000001E-2</v>
      </c>
      <c r="AT90" s="140">
        <v>2.6</v>
      </c>
      <c r="AU90" s="141">
        <v>65</v>
      </c>
      <c r="AV90" s="75">
        <v>175</v>
      </c>
      <c r="AW90" s="59">
        <v>0.64571000000000001</v>
      </c>
      <c r="AX90" s="76">
        <v>0.38285999999999998</v>
      </c>
      <c r="AY90" s="75">
        <v>122</v>
      </c>
      <c r="AZ90" s="59">
        <v>0.68032999999999999</v>
      </c>
      <c r="BA90" s="59">
        <v>0.56557000000000002</v>
      </c>
      <c r="BB90" s="60">
        <v>131</v>
      </c>
      <c r="BC90" s="59">
        <v>0.70228999999999997</v>
      </c>
      <c r="BD90" s="76">
        <v>0.55725000000000002</v>
      </c>
      <c r="BE90" s="75">
        <v>88</v>
      </c>
      <c r="BF90" s="60">
        <v>422</v>
      </c>
      <c r="BG90" s="76">
        <v>0.20852999999999999</v>
      </c>
      <c r="BH90" s="75">
        <v>90</v>
      </c>
      <c r="BI90" s="59">
        <v>0.46666999999999997</v>
      </c>
      <c r="BJ90" s="59">
        <v>0.74805458441411976</v>
      </c>
      <c r="BK90" s="150">
        <v>20</v>
      </c>
      <c r="BL90" s="113">
        <v>0.28188000000000002</v>
      </c>
      <c r="BM90" s="76">
        <v>0.51497000000000004</v>
      </c>
      <c r="BN90" s="348">
        <v>8940</v>
      </c>
      <c r="BO90" s="349">
        <v>8366</v>
      </c>
      <c r="BP90" s="349">
        <v>339</v>
      </c>
      <c r="BQ90" s="349">
        <v>10867</v>
      </c>
      <c r="BR90" s="350">
        <v>0.17899999999999999</v>
      </c>
    </row>
    <row r="91" spans="1:70" ht="13.5" thickBot="1" x14ac:dyDescent="0.25">
      <c r="A91" s="77" t="s">
        <v>766</v>
      </c>
      <c r="B91" s="77" t="s">
        <v>767</v>
      </c>
      <c r="C91" s="77" t="s">
        <v>140</v>
      </c>
      <c r="D91" s="77">
        <v>1946</v>
      </c>
      <c r="E91" s="77" t="s">
        <v>768</v>
      </c>
      <c r="F91" s="77" t="s">
        <v>567</v>
      </c>
      <c r="G91" s="78" t="s">
        <v>146</v>
      </c>
      <c r="H91" s="365" t="s">
        <v>554</v>
      </c>
      <c r="I91" s="370">
        <v>3110</v>
      </c>
      <c r="J91" s="79">
        <v>7050</v>
      </c>
      <c r="K91" s="80">
        <v>0.12878999999999999</v>
      </c>
      <c r="L91" s="80">
        <v>0.40383000000000002</v>
      </c>
      <c r="M91" s="80">
        <v>0.33532000000000001</v>
      </c>
      <c r="N91" s="80">
        <v>0.13206000000000001</v>
      </c>
      <c r="O91" s="81">
        <v>0</v>
      </c>
      <c r="P91" s="79">
        <v>1060</v>
      </c>
      <c r="Q91" s="82">
        <v>0.10377</v>
      </c>
      <c r="R91" s="80">
        <v>0.38207999999999998</v>
      </c>
      <c r="S91" s="80">
        <v>0.43019000000000002</v>
      </c>
      <c r="T91" s="80">
        <v>8.3960000000000007E-2</v>
      </c>
      <c r="U91" s="81">
        <v>0</v>
      </c>
      <c r="V91" s="110">
        <v>-4.82E-2</v>
      </c>
      <c r="W91" s="114">
        <v>0.58552999999999999</v>
      </c>
      <c r="X91" s="80">
        <v>0.41447000000000001</v>
      </c>
      <c r="Y91" s="80">
        <v>0.74</v>
      </c>
      <c r="Z91" s="80">
        <v>0.26</v>
      </c>
      <c r="AA91" s="117">
        <v>0.22144</v>
      </c>
      <c r="AB91" s="123">
        <v>0.11433</v>
      </c>
      <c r="AC91" s="83">
        <v>0.89900000000000002</v>
      </c>
      <c r="AD91" s="83">
        <v>0.34</v>
      </c>
      <c r="AE91" s="124">
        <v>0.36899999999999999</v>
      </c>
      <c r="AF91" s="134">
        <v>0.17752442996742671</v>
      </c>
      <c r="AG91" s="84">
        <v>0.10161662817551963</v>
      </c>
      <c r="AH91" s="84">
        <v>0.27508090614886732</v>
      </c>
      <c r="AI91" s="84">
        <v>0.15020576131687244</v>
      </c>
      <c r="AJ91" s="84">
        <v>0.42966101694915254</v>
      </c>
      <c r="AK91" s="135">
        <v>0.22081218274111675</v>
      </c>
      <c r="AL91" s="114">
        <v>0.91257995735607678</v>
      </c>
      <c r="AM91" s="80">
        <v>0.24307036247334754</v>
      </c>
      <c r="AN91" s="80">
        <v>0.24307036247334754</v>
      </c>
      <c r="AO91" s="80">
        <v>0.42643923240938164</v>
      </c>
      <c r="AP91" s="80">
        <v>0.92677824267782427</v>
      </c>
      <c r="AQ91" s="80">
        <v>0.77615062761506282</v>
      </c>
      <c r="AR91" s="80">
        <v>3.9748953974895397E-2</v>
      </c>
      <c r="AS91" s="81">
        <v>0.11087866108786611</v>
      </c>
      <c r="AT91" s="142">
        <v>4</v>
      </c>
      <c r="AU91" s="143">
        <v>94</v>
      </c>
      <c r="AV91" s="79">
        <v>417</v>
      </c>
      <c r="AW91" s="80">
        <v>0.56594999999999995</v>
      </c>
      <c r="AX91" s="81">
        <v>0.32854</v>
      </c>
      <c r="AY91" s="79">
        <v>193</v>
      </c>
      <c r="AZ91" s="80">
        <v>0.77202000000000004</v>
      </c>
      <c r="BA91" s="80">
        <v>0.4456</v>
      </c>
      <c r="BB91" s="85">
        <v>207</v>
      </c>
      <c r="BC91" s="80">
        <v>0.78261000000000003</v>
      </c>
      <c r="BD91" s="81">
        <v>0.52173999999999998</v>
      </c>
      <c r="BE91" s="79">
        <v>537</v>
      </c>
      <c r="BF91" s="85">
        <v>1627</v>
      </c>
      <c r="BG91" s="81">
        <v>0.33006000000000002</v>
      </c>
      <c r="BH91" s="79">
        <v>291</v>
      </c>
      <c r="BI91" s="80">
        <v>0.61856</v>
      </c>
      <c r="BJ91" s="80">
        <v>0.80805722443638095</v>
      </c>
      <c r="BK91" s="151">
        <v>20</v>
      </c>
      <c r="BL91" s="114">
        <v>5.994E-2</v>
      </c>
      <c r="BM91" s="81">
        <v>0.18779999999999999</v>
      </c>
      <c r="BN91" s="356">
        <v>15444</v>
      </c>
      <c r="BO91" s="357">
        <v>15080</v>
      </c>
      <c r="BP91" s="357">
        <v>1006</v>
      </c>
      <c r="BQ91" s="357">
        <v>17120</v>
      </c>
      <c r="BR91" s="358">
        <v>0.39900000000000002</v>
      </c>
    </row>
    <row r="92" spans="1:70" s="2" customFormat="1" ht="13.5" thickBot="1" x14ac:dyDescent="0.25">
      <c r="A92" s="86" t="s">
        <v>44</v>
      </c>
      <c r="B92" s="86"/>
      <c r="C92" s="86"/>
      <c r="D92" s="86"/>
      <c r="E92" s="86"/>
      <c r="F92" s="86"/>
      <c r="G92" s="86"/>
      <c r="H92" s="371"/>
      <c r="I92" s="372">
        <v>2419</v>
      </c>
      <c r="J92" s="147">
        <v>726699</v>
      </c>
      <c r="K92" s="87">
        <v>0.12992999999999999</v>
      </c>
      <c r="L92" s="87">
        <v>0.43962000000000001</v>
      </c>
      <c r="M92" s="87">
        <v>0.32319999999999999</v>
      </c>
      <c r="N92" s="87">
        <v>7.9769999999999994E-2</v>
      </c>
      <c r="O92" s="137">
        <v>2.7470000000000001E-2</v>
      </c>
      <c r="P92" s="147">
        <v>123295</v>
      </c>
      <c r="Q92" s="301">
        <v>0.12433</v>
      </c>
      <c r="R92" s="87">
        <v>0.41864000000000001</v>
      </c>
      <c r="S92" s="87">
        <v>0.35819000000000001</v>
      </c>
      <c r="T92" s="87">
        <v>7.1929999999999994E-2</v>
      </c>
      <c r="U92" s="137">
        <v>2.6919999999999999E-2</v>
      </c>
      <c r="V92" s="302">
        <v>-7.3899999999999999E-3</v>
      </c>
      <c r="W92" s="136">
        <v>0.76290000000000002</v>
      </c>
      <c r="X92" s="87">
        <v>0.23710000000000001</v>
      </c>
      <c r="Y92" s="87">
        <v>0.73741000000000001</v>
      </c>
      <c r="Z92" s="87">
        <v>0.26258999999999999</v>
      </c>
      <c r="AA92" s="303">
        <v>0.30047000000000001</v>
      </c>
      <c r="AB92" s="255">
        <v>0.19433</v>
      </c>
      <c r="AC92" s="213">
        <v>0.84720299517899278</v>
      </c>
      <c r="AD92" s="213">
        <v>0.3322568263411631</v>
      </c>
      <c r="AE92" s="256">
        <v>0.36771100625705211</v>
      </c>
      <c r="AF92" s="304">
        <v>0.21293705645833719</v>
      </c>
      <c r="AG92" s="305">
        <v>0.11419539662155488</v>
      </c>
      <c r="AH92" s="305">
        <v>0.26946867289849535</v>
      </c>
      <c r="AI92" s="305">
        <v>0.16226528767948589</v>
      </c>
      <c r="AJ92" s="305">
        <v>0.33721249737348269</v>
      </c>
      <c r="AK92" s="306">
        <v>0.20134005467675922</v>
      </c>
      <c r="AL92" s="136">
        <v>0.8967515863244625</v>
      </c>
      <c r="AM92" s="87">
        <v>0.27002557060327681</v>
      </c>
      <c r="AN92" s="87">
        <v>0.24744767496922057</v>
      </c>
      <c r="AO92" s="87">
        <v>0.37927834075196515</v>
      </c>
      <c r="AP92" s="87">
        <v>0.88776275423247353</v>
      </c>
      <c r="AQ92" s="87">
        <v>0.59909101238495621</v>
      </c>
      <c r="AR92" s="87">
        <v>9.4966481081695267E-2</v>
      </c>
      <c r="AS92" s="137">
        <v>0.19370526076582206</v>
      </c>
      <c r="AT92" s="144">
        <v>4.2</v>
      </c>
      <c r="AU92" s="145">
        <v>86</v>
      </c>
      <c r="AV92" s="147">
        <v>45998</v>
      </c>
      <c r="AW92" s="87">
        <v>0.36497000000000002</v>
      </c>
      <c r="AX92" s="137">
        <v>0.19044</v>
      </c>
      <c r="AY92" s="147">
        <v>29249</v>
      </c>
      <c r="AZ92" s="87">
        <v>0.52566000000000002</v>
      </c>
      <c r="BA92" s="87">
        <v>0.39054</v>
      </c>
      <c r="BB92" s="88">
        <v>28955</v>
      </c>
      <c r="BC92" s="87">
        <v>0.49465999999999999</v>
      </c>
      <c r="BD92" s="137">
        <v>0.32961000000000001</v>
      </c>
      <c r="BE92" s="147">
        <v>26109</v>
      </c>
      <c r="BF92" s="88">
        <v>125118</v>
      </c>
      <c r="BG92" s="137">
        <v>0.20868</v>
      </c>
      <c r="BH92" s="147">
        <v>31833</v>
      </c>
      <c r="BI92" s="87">
        <v>0.38736999999999999</v>
      </c>
      <c r="BJ92" s="87">
        <v>0.630963983446032</v>
      </c>
      <c r="BK92" s="152">
        <v>20</v>
      </c>
      <c r="BL92" s="136">
        <v>0.14899999999999999</v>
      </c>
      <c r="BM92" s="137">
        <v>0.25264999999999999</v>
      </c>
      <c r="BN92" s="307">
        <v>16244</v>
      </c>
      <c r="BO92" s="216">
        <v>15646</v>
      </c>
      <c r="BP92" s="216">
        <v>500</v>
      </c>
      <c r="BQ92" s="216">
        <v>17910</v>
      </c>
      <c r="BR92" s="217">
        <v>0.32400000000000001</v>
      </c>
    </row>
    <row r="93" spans="1:70" s="2" customFormat="1" x14ac:dyDescent="0.2">
      <c r="I93" s="46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8"/>
      <c r="AB93" s="23"/>
      <c r="AC93" s="23"/>
      <c r="AD93" s="23"/>
      <c r="AE93" s="23"/>
      <c r="AF93" s="49"/>
      <c r="AG93" s="49"/>
      <c r="AH93" s="49"/>
      <c r="AI93" s="49"/>
      <c r="AJ93" s="49"/>
      <c r="AK93" s="49"/>
      <c r="AL93" s="50"/>
      <c r="AM93" s="50"/>
      <c r="AN93" s="50"/>
      <c r="AO93" s="50"/>
      <c r="AP93" s="50"/>
      <c r="AQ93" s="50"/>
      <c r="AR93" s="50"/>
      <c r="AS93" s="50"/>
      <c r="AT93" s="51"/>
      <c r="AU93" s="51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52"/>
      <c r="BL93" s="25"/>
      <c r="BM93" s="25"/>
    </row>
    <row r="94" spans="1:70" ht="12.75" customHeight="1" x14ac:dyDescent="0.2">
      <c r="A94" s="375" t="s">
        <v>104</v>
      </c>
      <c r="B94" s="375"/>
      <c r="C94" s="375"/>
      <c r="D94" s="375"/>
      <c r="E94" s="375"/>
      <c r="J94" s="64"/>
      <c r="K94" s="359"/>
      <c r="L94" s="359"/>
      <c r="M94" s="359"/>
      <c r="N94" s="359"/>
      <c r="O94" s="359"/>
      <c r="P94" s="360"/>
      <c r="Q94" s="361"/>
      <c r="R94" s="361"/>
      <c r="S94" s="361"/>
      <c r="T94" s="361"/>
      <c r="U94" s="361"/>
      <c r="AB94" s="53"/>
      <c r="AL94" s="40"/>
      <c r="AM94" s="40"/>
      <c r="AN94" s="40"/>
      <c r="AO94" s="40"/>
      <c r="AP94" s="373"/>
      <c r="AQ94" s="373"/>
      <c r="AR94" s="373"/>
      <c r="AS94" s="373"/>
      <c r="AT94" s="39"/>
      <c r="AU94" s="56"/>
      <c r="AY94" s="1"/>
      <c r="BB94" s="1"/>
      <c r="BE94" s="1"/>
      <c r="BF94" s="1"/>
      <c r="BG94" s="1"/>
      <c r="BK94" s="57"/>
    </row>
    <row r="95" spans="1:70" x14ac:dyDescent="0.2"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0"/>
      <c r="AL95" s="40"/>
      <c r="AM95" s="40"/>
      <c r="AN95" s="40"/>
      <c r="AO95" s="40"/>
      <c r="AP95" s="373"/>
      <c r="AQ95" s="373"/>
      <c r="AR95" s="373"/>
      <c r="AS95" s="373"/>
      <c r="AT95" s="39"/>
      <c r="AU95" s="39"/>
      <c r="AV95" s="38"/>
      <c r="AW95" s="38"/>
      <c r="AX95" s="38"/>
      <c r="AZ95" s="38"/>
      <c r="BA95" s="38"/>
      <c r="BC95" s="38"/>
      <c r="BD95" s="38"/>
      <c r="BG95" s="38"/>
      <c r="BH95" s="38"/>
      <c r="BI95" s="38"/>
      <c r="BJ95" s="38"/>
      <c r="BL95" s="38"/>
      <c r="BM95" s="38"/>
    </row>
  </sheetData>
  <mergeCells count="17">
    <mergeCell ref="BB2:BD2"/>
    <mergeCell ref="BN2:BR2"/>
    <mergeCell ref="AL1:AS1"/>
    <mergeCell ref="BE1:BG2"/>
    <mergeCell ref="BH1:BK2"/>
    <mergeCell ref="BL1:BM2"/>
    <mergeCell ref="AL2:AO2"/>
    <mergeCell ref="A94:E94"/>
    <mergeCell ref="AP2:AS2"/>
    <mergeCell ref="AT2:AU2"/>
    <mergeCell ref="AV2:AX2"/>
    <mergeCell ref="AY2:BA2"/>
    <mergeCell ref="J2:O2"/>
    <mergeCell ref="P2:U2"/>
    <mergeCell ref="W2:AA2"/>
    <mergeCell ref="AC2:AE2"/>
    <mergeCell ref="AF2:AK2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45"/>
  <sheetViews>
    <sheetView showGridLines="0" zoomScaleNormal="100" workbookViewId="0">
      <pane xSplit="5340" ySplit="2430" topLeftCell="B4" activePane="bottomLeft"/>
      <selection activeCell="B18" sqref="B18"/>
      <selection pane="topRight" activeCell="C1" sqref="C1"/>
      <selection pane="bottomLeft" activeCell="A4" sqref="A4"/>
      <selection pane="bottomRight" activeCell="B4" sqref="B4"/>
    </sheetView>
  </sheetViews>
  <sheetFormatPr defaultColWidth="11" defaultRowHeight="12.75" x14ac:dyDescent="0.2"/>
  <cols>
    <col min="1" max="1" width="40.875" style="27" customWidth="1"/>
    <col min="2" max="2" width="13.5" style="27" bestFit="1" customWidth="1"/>
    <col min="3" max="3" width="8.5" style="27" bestFit="1" customWidth="1"/>
    <col min="4" max="4" width="17.125" style="27" customWidth="1"/>
    <col min="5" max="5" width="16.5" style="27" bestFit="1" customWidth="1"/>
    <col min="6" max="6" width="9.875" style="27" bestFit="1" customWidth="1"/>
    <col min="7" max="7" width="9.125" style="27" bestFit="1" customWidth="1"/>
    <col min="8" max="12" width="28.5" style="27" customWidth="1"/>
    <col min="13" max="13" width="9.125" style="34" bestFit="1" customWidth="1"/>
    <col min="14" max="14" width="9.75" style="35" bestFit="1" customWidth="1"/>
    <col min="15" max="17" width="9.5" style="35" bestFit="1" customWidth="1"/>
    <col min="18" max="18" width="13" style="35" bestFit="1" customWidth="1"/>
    <col min="19" max="19" width="9.125" style="27" bestFit="1" customWidth="1"/>
    <col min="20" max="20" width="9.75" style="27" bestFit="1" customWidth="1"/>
    <col min="21" max="23" width="9.125" style="27" bestFit="1" customWidth="1"/>
    <col min="24" max="24" width="13" style="27" bestFit="1" customWidth="1"/>
    <col min="25" max="25" width="9.125" style="27" bestFit="1" customWidth="1"/>
    <col min="26" max="26" width="9.75" style="34" bestFit="1" customWidth="1"/>
    <col min="27" max="29" width="9.125" style="27" bestFit="1" customWidth="1"/>
    <col min="30" max="30" width="13" style="27" bestFit="1" customWidth="1"/>
    <col min="31" max="32" width="13" style="5" customWidth="1"/>
    <col min="33" max="33" width="9.625" style="27" bestFit="1" customWidth="1"/>
    <col min="34" max="34" width="7.625" style="27" bestFit="1" customWidth="1"/>
    <col min="35" max="36" width="10.5" style="27" bestFit="1" customWidth="1"/>
    <col min="37" max="37" width="10.25" style="36" bestFit="1" customWidth="1"/>
    <col min="38" max="38" width="11" style="36" bestFit="1" customWidth="1"/>
    <col min="39" max="39" width="11" style="27" bestFit="1" customWidth="1"/>
    <col min="40" max="41" width="9.125" style="27" bestFit="1" customWidth="1"/>
    <col min="42" max="42" width="10.875" style="27" bestFit="1" customWidth="1"/>
    <col min="43" max="43" width="9.125" style="34" bestFit="1" customWidth="1"/>
    <col min="44" max="44" width="9.75" style="27" bestFit="1" customWidth="1"/>
    <col min="45" max="45" width="9.125" style="27" bestFit="1" customWidth="1"/>
    <col min="46" max="49" width="11" style="27"/>
    <col min="50" max="50" width="11.875" style="27" bestFit="1" customWidth="1"/>
    <col min="51" max="51" width="11" style="27"/>
    <col min="52" max="52" width="12" style="27" customWidth="1"/>
    <col min="53" max="59" width="11" style="27"/>
    <col min="60" max="60" width="12.25" style="36" customWidth="1"/>
    <col min="61" max="61" width="12.875" style="36" customWidth="1"/>
    <col min="62" max="62" width="11.875" style="27" bestFit="1" customWidth="1"/>
    <col min="63" max="63" width="11.875" style="27" customWidth="1"/>
    <col min="64" max="64" width="11.875" style="36" customWidth="1"/>
    <col min="65" max="65" width="11" style="36"/>
    <col min="66" max="66" width="10.875" style="36" customWidth="1"/>
    <col min="67" max="67" width="9.5" style="27" customWidth="1"/>
    <col min="68" max="68" width="15.125" style="27" customWidth="1"/>
    <col min="69" max="69" width="23.125" style="35" customWidth="1"/>
    <col min="70" max="70" width="12.375" style="36" customWidth="1"/>
    <col min="71" max="71" width="12.375" style="27" customWidth="1"/>
    <col min="72" max="72" width="18.25" style="36" customWidth="1"/>
    <col min="73" max="73" width="11" style="36"/>
    <col min="74" max="74" width="15.5" style="27" bestFit="1" customWidth="1"/>
    <col min="75" max="75" width="17" style="27" customWidth="1"/>
    <col min="76" max="76" width="11" style="27"/>
    <col min="77" max="78" width="11.375" style="27" customWidth="1"/>
    <col min="79" max="79" width="12.25" style="27" customWidth="1"/>
    <col min="80" max="87" width="11.375" style="27" customWidth="1"/>
    <col min="88" max="88" width="15.125" style="27" customWidth="1"/>
    <col min="89" max="89" width="17.625" style="27" customWidth="1"/>
    <col min="90" max="90" width="13.625" style="27" customWidth="1"/>
    <col min="91" max="16384" width="11" style="27"/>
  </cols>
  <sheetData>
    <row r="1" spans="1:94" s="41" customFormat="1" ht="13.5" thickBot="1" x14ac:dyDescent="0.25">
      <c r="G1" s="42"/>
      <c r="P1" s="322"/>
      <c r="AB1" s="414" t="s">
        <v>540</v>
      </c>
      <c r="AC1" s="419"/>
      <c r="AD1" s="419"/>
      <c r="AE1" s="415"/>
      <c r="AF1" s="125"/>
      <c r="AG1" s="126"/>
      <c r="AH1" s="126"/>
      <c r="AI1" s="126"/>
      <c r="AJ1" s="126"/>
      <c r="AK1" s="127"/>
      <c r="AL1" s="420" t="s">
        <v>541</v>
      </c>
      <c r="AM1" s="421"/>
      <c r="AN1" s="421"/>
      <c r="AO1" s="421"/>
      <c r="AP1" s="421"/>
      <c r="AQ1" s="421"/>
      <c r="AR1" s="421"/>
      <c r="AS1" s="422"/>
      <c r="AT1" s="153"/>
      <c r="AU1" s="155"/>
      <c r="AV1" s="153"/>
      <c r="AW1" s="154"/>
      <c r="AX1" s="154"/>
      <c r="AY1" s="323"/>
      <c r="AZ1" s="154"/>
      <c r="BA1" s="154"/>
      <c r="BB1" s="323"/>
      <c r="BC1" s="154"/>
      <c r="BD1" s="155"/>
      <c r="BE1" s="27"/>
      <c r="BF1" s="27"/>
      <c r="BG1" s="27"/>
      <c r="BH1" s="36"/>
      <c r="BI1" s="36"/>
      <c r="BJ1" s="27"/>
      <c r="BK1" s="27"/>
      <c r="BL1" s="36"/>
      <c r="BM1" s="36"/>
      <c r="BN1" s="324"/>
      <c r="BO1" s="325"/>
      <c r="BP1" s="325"/>
      <c r="BQ1" s="325"/>
      <c r="BR1" s="326"/>
    </row>
    <row r="2" spans="1:94" s="67" customFormat="1" ht="18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423" t="s">
        <v>222</v>
      </c>
      <c r="N2" s="424"/>
      <c r="O2" s="424"/>
      <c r="P2" s="424"/>
      <c r="Q2" s="424"/>
      <c r="R2" s="425"/>
      <c r="S2" s="423" t="s">
        <v>223</v>
      </c>
      <c r="T2" s="424"/>
      <c r="U2" s="424"/>
      <c r="V2" s="424"/>
      <c r="W2" s="424"/>
      <c r="X2" s="425"/>
      <c r="Y2" s="423" t="s">
        <v>224</v>
      </c>
      <c r="Z2" s="424"/>
      <c r="AA2" s="424"/>
      <c r="AB2" s="424"/>
      <c r="AC2" s="424"/>
      <c r="AD2" s="425"/>
      <c r="AE2" s="225"/>
      <c r="AF2" s="171"/>
      <c r="AG2" s="171"/>
      <c r="AH2" s="171"/>
      <c r="AI2" s="224" t="s">
        <v>225</v>
      </c>
      <c r="AJ2" s="224"/>
      <c r="AK2" s="224"/>
      <c r="AL2" s="224"/>
      <c r="AM2" s="224"/>
      <c r="AN2" s="224"/>
      <c r="AO2" s="224"/>
      <c r="AP2" s="226"/>
      <c r="AQ2" s="426" t="s">
        <v>226</v>
      </c>
      <c r="AR2" s="427"/>
      <c r="AS2" s="427"/>
      <c r="AT2" s="427"/>
      <c r="AU2" s="427"/>
      <c r="AV2" s="428"/>
      <c r="AW2" s="426" t="s">
        <v>227</v>
      </c>
      <c r="AX2" s="427"/>
      <c r="AY2" s="427"/>
      <c r="AZ2" s="427"/>
      <c r="BA2" s="427"/>
      <c r="BB2" s="428"/>
      <c r="BC2" s="426" t="s">
        <v>228</v>
      </c>
      <c r="BD2" s="427"/>
      <c r="BE2" s="427"/>
      <c r="BF2" s="427"/>
      <c r="BG2" s="427"/>
      <c r="BH2" s="426" t="s">
        <v>56</v>
      </c>
      <c r="BI2" s="427"/>
      <c r="BJ2" s="427"/>
      <c r="BK2" s="427"/>
      <c r="BL2" s="427"/>
      <c r="BM2" s="428"/>
      <c r="BN2" s="431" t="s">
        <v>514</v>
      </c>
      <c r="BO2" s="432"/>
      <c r="BP2" s="172"/>
      <c r="BQ2" s="173"/>
      <c r="BR2" s="171"/>
      <c r="BS2" s="429" t="s">
        <v>57</v>
      </c>
      <c r="BT2" s="430"/>
      <c r="BU2" s="426" t="s">
        <v>425</v>
      </c>
      <c r="BV2" s="427"/>
      <c r="BW2" s="427"/>
      <c r="BX2" s="428"/>
      <c r="BY2" s="426" t="s">
        <v>426</v>
      </c>
      <c r="BZ2" s="427"/>
      <c r="CA2" s="427"/>
      <c r="CB2" s="427"/>
      <c r="CC2" s="427"/>
      <c r="CD2" s="427"/>
      <c r="CE2" s="426" t="s">
        <v>427</v>
      </c>
      <c r="CF2" s="427"/>
      <c r="CG2" s="427"/>
      <c r="CH2" s="427"/>
      <c r="CI2" s="428"/>
      <c r="CJ2" s="426" t="s">
        <v>58</v>
      </c>
      <c r="CK2" s="428"/>
      <c r="CL2" s="426" t="s">
        <v>527</v>
      </c>
      <c r="CM2" s="427"/>
      <c r="CN2" s="427"/>
      <c r="CO2" s="427"/>
      <c r="CP2" s="428"/>
    </row>
    <row r="3" spans="1:94" s="68" customFormat="1" ht="77.25" thickBot="1" x14ac:dyDescent="0.25">
      <c r="A3" s="61" t="s">
        <v>59</v>
      </c>
      <c r="B3" s="61" t="s">
        <v>60</v>
      </c>
      <c r="C3" s="61" t="s">
        <v>61</v>
      </c>
      <c r="D3" s="61" t="s">
        <v>62</v>
      </c>
      <c r="E3" s="61" t="s">
        <v>63</v>
      </c>
      <c r="F3" s="62" t="s">
        <v>64</v>
      </c>
      <c r="G3" s="61" t="s">
        <v>65</v>
      </c>
      <c r="H3" s="61" t="s">
        <v>423</v>
      </c>
      <c r="I3" s="61" t="s">
        <v>66</v>
      </c>
      <c r="J3" s="62" t="s">
        <v>67</v>
      </c>
      <c r="K3" s="62" t="s">
        <v>68</v>
      </c>
      <c r="L3" s="159" t="s">
        <v>69</v>
      </c>
      <c r="M3" s="182" t="s">
        <v>52</v>
      </c>
      <c r="N3" s="183" t="s">
        <v>49</v>
      </c>
      <c r="O3" s="183" t="s">
        <v>48</v>
      </c>
      <c r="P3" s="183" t="s">
        <v>50</v>
      </c>
      <c r="Q3" s="183" t="s">
        <v>70</v>
      </c>
      <c r="R3" s="184" t="s">
        <v>71</v>
      </c>
      <c r="S3" s="218" t="s">
        <v>52</v>
      </c>
      <c r="T3" s="186" t="s">
        <v>49</v>
      </c>
      <c r="U3" s="186" t="s">
        <v>48</v>
      </c>
      <c r="V3" s="186" t="s">
        <v>50</v>
      </c>
      <c r="W3" s="186" t="s">
        <v>70</v>
      </c>
      <c r="X3" s="219" t="s">
        <v>71</v>
      </c>
      <c r="Y3" s="182" t="s">
        <v>52</v>
      </c>
      <c r="Z3" s="186" t="s">
        <v>49</v>
      </c>
      <c r="AA3" s="186" t="s">
        <v>48</v>
      </c>
      <c r="AB3" s="186" t="s">
        <v>50</v>
      </c>
      <c r="AC3" s="186" t="s">
        <v>70</v>
      </c>
      <c r="AD3" s="219" t="s">
        <v>71</v>
      </c>
      <c r="AE3" s="218" t="s">
        <v>539</v>
      </c>
      <c r="AF3" s="186" t="s">
        <v>538</v>
      </c>
      <c r="AG3" s="186" t="s">
        <v>72</v>
      </c>
      <c r="AH3" s="186" t="s">
        <v>73</v>
      </c>
      <c r="AI3" s="186" t="s">
        <v>74</v>
      </c>
      <c r="AJ3" s="187" t="s">
        <v>75</v>
      </c>
      <c r="AK3" s="187" t="s">
        <v>76</v>
      </c>
      <c r="AL3" s="186" t="s">
        <v>77</v>
      </c>
      <c r="AM3" s="186" t="s">
        <v>526</v>
      </c>
      <c r="AN3" s="186" t="s">
        <v>78</v>
      </c>
      <c r="AO3" s="186" t="s">
        <v>79</v>
      </c>
      <c r="AP3" s="227" t="s">
        <v>531</v>
      </c>
      <c r="AQ3" s="182" t="s">
        <v>52</v>
      </c>
      <c r="AR3" s="186" t="s">
        <v>49</v>
      </c>
      <c r="AS3" s="186" t="s">
        <v>48</v>
      </c>
      <c r="AT3" s="186" t="s">
        <v>50</v>
      </c>
      <c r="AU3" s="186" t="s">
        <v>70</v>
      </c>
      <c r="AV3" s="219" t="s">
        <v>71</v>
      </c>
      <c r="AW3" s="218" t="s">
        <v>52</v>
      </c>
      <c r="AX3" s="186" t="s">
        <v>2</v>
      </c>
      <c r="AY3" s="186" t="s">
        <v>3</v>
      </c>
      <c r="AZ3" s="186" t="s">
        <v>80</v>
      </c>
      <c r="BA3" s="186" t="s">
        <v>81</v>
      </c>
      <c r="BB3" s="239" t="s">
        <v>82</v>
      </c>
      <c r="BC3" s="218" t="s">
        <v>49</v>
      </c>
      <c r="BD3" s="186" t="s">
        <v>48</v>
      </c>
      <c r="BE3" s="186" t="s">
        <v>50</v>
      </c>
      <c r="BF3" s="186" t="s">
        <v>70</v>
      </c>
      <c r="BG3" s="248" t="s">
        <v>71</v>
      </c>
      <c r="BH3" s="254" t="s">
        <v>511</v>
      </c>
      <c r="BI3" s="187" t="s">
        <v>83</v>
      </c>
      <c r="BJ3" s="186" t="s">
        <v>512</v>
      </c>
      <c r="BK3" s="186" t="s">
        <v>84</v>
      </c>
      <c r="BL3" s="187" t="s">
        <v>513</v>
      </c>
      <c r="BM3" s="227" t="s">
        <v>85</v>
      </c>
      <c r="BN3" s="254" t="s">
        <v>86</v>
      </c>
      <c r="BO3" s="239" t="s">
        <v>87</v>
      </c>
      <c r="BP3" s="185" t="s">
        <v>88</v>
      </c>
      <c r="BQ3" s="183" t="s">
        <v>89</v>
      </c>
      <c r="BR3" s="188" t="s">
        <v>90</v>
      </c>
      <c r="BS3" s="254" t="s">
        <v>221</v>
      </c>
      <c r="BT3" s="227" t="s">
        <v>91</v>
      </c>
      <c r="BU3" s="218" t="s">
        <v>216</v>
      </c>
      <c r="BV3" s="186" t="s">
        <v>92</v>
      </c>
      <c r="BW3" s="186" t="s">
        <v>93</v>
      </c>
      <c r="BX3" s="239" t="s">
        <v>217</v>
      </c>
      <c r="BY3" s="218" t="s">
        <v>94</v>
      </c>
      <c r="BZ3" s="186" t="s">
        <v>95</v>
      </c>
      <c r="CA3" s="186" t="s">
        <v>96</v>
      </c>
      <c r="CB3" s="186" t="s">
        <v>97</v>
      </c>
      <c r="CC3" s="186" t="s">
        <v>98</v>
      </c>
      <c r="CD3" s="188" t="s">
        <v>99</v>
      </c>
      <c r="CE3" s="218" t="s">
        <v>100</v>
      </c>
      <c r="CF3" s="186" t="s">
        <v>101</v>
      </c>
      <c r="CG3" s="186" t="s">
        <v>102</v>
      </c>
      <c r="CH3" s="186" t="s">
        <v>103</v>
      </c>
      <c r="CI3" s="239" t="s">
        <v>70</v>
      </c>
      <c r="CJ3" s="218" t="s">
        <v>428</v>
      </c>
      <c r="CK3" s="239" t="s">
        <v>515</v>
      </c>
      <c r="CL3" s="298" t="s">
        <v>528</v>
      </c>
      <c r="CM3" s="186" t="s">
        <v>507</v>
      </c>
      <c r="CN3" s="186" t="s">
        <v>508</v>
      </c>
      <c r="CO3" s="186" t="s">
        <v>509</v>
      </c>
      <c r="CP3" s="189" t="s">
        <v>530</v>
      </c>
    </row>
    <row r="4" spans="1:94" x14ac:dyDescent="0.2">
      <c r="A4" s="58" t="s">
        <v>14</v>
      </c>
      <c r="B4" s="58" t="s">
        <v>144</v>
      </c>
      <c r="C4" s="58">
        <v>1928</v>
      </c>
      <c r="D4" s="58" t="s">
        <v>145</v>
      </c>
      <c r="E4" s="58" t="s">
        <v>55</v>
      </c>
      <c r="F4" s="58" t="s">
        <v>146</v>
      </c>
      <c r="G4" s="160">
        <v>8216</v>
      </c>
      <c r="H4" s="160" t="s">
        <v>238</v>
      </c>
      <c r="I4" s="160" t="s">
        <v>239</v>
      </c>
      <c r="J4" s="160" t="s">
        <v>240</v>
      </c>
      <c r="K4" s="160" t="s">
        <v>241</v>
      </c>
      <c r="L4" s="168" t="s">
        <v>242</v>
      </c>
      <c r="M4" s="174">
        <v>2706</v>
      </c>
      <c r="N4" s="327">
        <v>0.11529933481152993</v>
      </c>
      <c r="O4" s="327">
        <v>0.45491500369549148</v>
      </c>
      <c r="P4" s="327">
        <v>0.3728750923872875</v>
      </c>
      <c r="Q4" s="327">
        <v>3.1042128603104215E-2</v>
      </c>
      <c r="R4" s="327">
        <v>2.5868440502586843E-2</v>
      </c>
      <c r="S4" s="174">
        <v>8685</v>
      </c>
      <c r="T4" s="176">
        <v>6.7360000000000003E-2</v>
      </c>
      <c r="U4" s="176">
        <v>0.34967999999999999</v>
      </c>
      <c r="V4" s="176">
        <v>0.52285999999999999</v>
      </c>
      <c r="W4" s="176">
        <v>3.984E-2</v>
      </c>
      <c r="X4" s="220">
        <v>2.0264999999999998E-2</v>
      </c>
      <c r="Y4" s="174">
        <v>996</v>
      </c>
      <c r="Z4" s="176">
        <v>8.233E-2</v>
      </c>
      <c r="AA4" s="176">
        <v>0.30924000000000001</v>
      </c>
      <c r="AB4" s="176">
        <v>0.56225000000000003</v>
      </c>
      <c r="AC4" s="176">
        <v>3.313E-2</v>
      </c>
      <c r="AD4" s="220">
        <v>1.3050000000000001E-2</v>
      </c>
      <c r="AE4" s="228" t="s">
        <v>429</v>
      </c>
      <c r="AF4" s="178" t="s">
        <v>430</v>
      </c>
      <c r="AG4" s="178" t="s">
        <v>431</v>
      </c>
      <c r="AH4" s="178" t="s">
        <v>432</v>
      </c>
      <c r="AI4" s="177">
        <v>3734</v>
      </c>
      <c r="AJ4" s="176">
        <v>0.72468999999999995</v>
      </c>
      <c r="AK4" s="175">
        <v>7.1989999999999998E-2</v>
      </c>
      <c r="AL4" s="179">
        <v>10189</v>
      </c>
      <c r="AM4" s="176">
        <v>0.49268000000000001</v>
      </c>
      <c r="AN4" s="176">
        <v>0.41946</v>
      </c>
      <c r="AO4" s="176">
        <v>0.58053999999999994</v>
      </c>
      <c r="AP4" s="220">
        <v>0.29996</v>
      </c>
      <c r="AQ4" s="231">
        <v>10189</v>
      </c>
      <c r="AR4" s="176">
        <v>7.1249999999999994E-2</v>
      </c>
      <c r="AS4" s="176">
        <v>0.33074999999999999</v>
      </c>
      <c r="AT4" s="176">
        <v>0.53047</v>
      </c>
      <c r="AU4" s="176">
        <v>4.7800000000000002E-2</v>
      </c>
      <c r="AV4" s="220">
        <v>1.9730000000000001E-2</v>
      </c>
      <c r="AW4" s="231">
        <v>1509</v>
      </c>
      <c r="AX4" s="179">
        <v>0</v>
      </c>
      <c r="AY4" s="179">
        <v>996</v>
      </c>
      <c r="AZ4" s="179">
        <v>489</v>
      </c>
      <c r="BA4" s="179">
        <v>0</v>
      </c>
      <c r="BB4" s="240">
        <v>24</v>
      </c>
      <c r="BC4" s="244">
        <v>8.2170000000000007E-2</v>
      </c>
      <c r="BD4" s="176">
        <v>0.25513999999999998</v>
      </c>
      <c r="BE4" s="176">
        <v>0.57786999999999999</v>
      </c>
      <c r="BF4" s="176">
        <v>7.4880000000000002E-2</v>
      </c>
      <c r="BG4" s="249">
        <v>9.9399999999999992E-3</v>
      </c>
      <c r="BH4" s="120">
        <v>0.30399999999999999</v>
      </c>
      <c r="BI4" s="95">
        <v>5.9000000000000004E-2</v>
      </c>
      <c r="BJ4" s="95">
        <v>0.48299999999999998</v>
      </c>
      <c r="BK4" s="95">
        <v>0.18</v>
      </c>
      <c r="BL4" s="95">
        <v>0.46500000000000002</v>
      </c>
      <c r="BM4" s="95">
        <v>0.2</v>
      </c>
      <c r="BN4" s="257">
        <v>4.4000000000000004</v>
      </c>
      <c r="BO4" s="258">
        <v>133</v>
      </c>
      <c r="BP4" s="235">
        <v>0.65160642570281124</v>
      </c>
      <c r="BQ4" s="176">
        <v>0.79984423676012495</v>
      </c>
      <c r="BR4" s="265">
        <v>0.18497</v>
      </c>
      <c r="BS4" s="244">
        <v>0.49314999999999998</v>
      </c>
      <c r="BT4" s="220">
        <v>0.22659000000000001</v>
      </c>
      <c r="BU4" s="271">
        <v>407</v>
      </c>
      <c r="BV4" s="180">
        <v>188</v>
      </c>
      <c r="BW4" s="175">
        <v>0.46191646191646191</v>
      </c>
      <c r="BX4" s="272">
        <v>22</v>
      </c>
      <c r="BY4" s="330">
        <v>7180.72</v>
      </c>
      <c r="BZ4" s="181">
        <v>15793</v>
      </c>
      <c r="CA4" s="181">
        <v>5468</v>
      </c>
      <c r="CB4" s="181">
        <v>6215</v>
      </c>
      <c r="CC4" s="181">
        <v>1650</v>
      </c>
      <c r="CD4" s="284">
        <v>2460</v>
      </c>
      <c r="CE4" s="279">
        <v>14426.63</v>
      </c>
      <c r="CF4" s="181">
        <v>6522.17</v>
      </c>
      <c r="CG4" s="181">
        <v>3261.87</v>
      </c>
      <c r="CH4" s="181">
        <v>3707.87</v>
      </c>
      <c r="CI4" s="280">
        <v>934.72</v>
      </c>
      <c r="CJ4" s="332">
        <v>781497</v>
      </c>
      <c r="CK4" s="333">
        <v>1068</v>
      </c>
      <c r="CL4" s="167">
        <v>28693</v>
      </c>
      <c r="CM4" s="167">
        <v>27818</v>
      </c>
      <c r="CN4" s="167">
        <v>3882</v>
      </c>
      <c r="CO4" s="167">
        <v>31319</v>
      </c>
      <c r="CP4" s="299">
        <v>0.63600000000000001</v>
      </c>
    </row>
    <row r="5" spans="1:94" x14ac:dyDescent="0.2">
      <c r="A5" s="58" t="s">
        <v>15</v>
      </c>
      <c r="B5" s="58" t="s">
        <v>147</v>
      </c>
      <c r="C5" s="58">
        <v>1923</v>
      </c>
      <c r="D5" s="58" t="s">
        <v>148</v>
      </c>
      <c r="E5" s="58" t="s">
        <v>149</v>
      </c>
      <c r="F5" s="58" t="s">
        <v>140</v>
      </c>
      <c r="G5" s="160">
        <v>10092</v>
      </c>
      <c r="H5" s="160" t="s">
        <v>248</v>
      </c>
      <c r="I5" s="160" t="s">
        <v>249</v>
      </c>
      <c r="J5" s="160" t="s">
        <v>250</v>
      </c>
      <c r="K5" s="160" t="s">
        <v>251</v>
      </c>
      <c r="L5" s="168" t="s">
        <v>252</v>
      </c>
      <c r="M5" s="169">
        <v>4360</v>
      </c>
      <c r="N5" s="162">
        <v>0.33325688073394494</v>
      </c>
      <c r="O5" s="162">
        <v>0.31077981651376146</v>
      </c>
      <c r="P5" s="162">
        <v>0.2727064220183486</v>
      </c>
      <c r="Q5" s="162">
        <v>5.1834862385321104E-2</v>
      </c>
      <c r="R5" s="170">
        <v>3.1422018348623855E-2</v>
      </c>
      <c r="S5" s="169">
        <v>9129</v>
      </c>
      <c r="T5" s="63">
        <v>0.27111000000000002</v>
      </c>
      <c r="U5" s="63">
        <v>0.16836000000000001</v>
      </c>
      <c r="V5" s="63">
        <v>0.46084000000000003</v>
      </c>
      <c r="W5" s="63">
        <v>8.7520000000000001E-2</v>
      </c>
      <c r="X5" s="221">
        <v>1.2159E-2</v>
      </c>
      <c r="Y5" s="169">
        <v>1649</v>
      </c>
      <c r="Z5" s="63">
        <v>0.23710999999999999</v>
      </c>
      <c r="AA5" s="63">
        <v>0.13766</v>
      </c>
      <c r="AB5" s="63">
        <v>0.54396999999999995</v>
      </c>
      <c r="AC5" s="63">
        <v>5.9429999999999997E-2</v>
      </c>
      <c r="AD5" s="221">
        <v>2.1829999999999999E-2</v>
      </c>
      <c r="AE5" s="229" t="s">
        <v>430</v>
      </c>
      <c r="AF5" s="163" t="s">
        <v>433</v>
      </c>
      <c r="AG5" s="163" t="s">
        <v>434</v>
      </c>
      <c r="AH5" s="163" t="s">
        <v>435</v>
      </c>
      <c r="AI5" s="161">
        <v>5558</v>
      </c>
      <c r="AJ5" s="63">
        <v>0.78444999999999998</v>
      </c>
      <c r="AK5" s="162">
        <v>0.13865</v>
      </c>
      <c r="AL5" s="164">
        <v>13929</v>
      </c>
      <c r="AM5" s="63">
        <v>-2.513E-2</v>
      </c>
      <c r="AN5" s="63">
        <v>0.34811999999999999</v>
      </c>
      <c r="AO5" s="63">
        <v>0.65188000000000001</v>
      </c>
      <c r="AP5" s="221">
        <v>0.39704</v>
      </c>
      <c r="AQ5" s="232">
        <v>13929</v>
      </c>
      <c r="AR5" s="63">
        <v>0.24948000000000001</v>
      </c>
      <c r="AS5" s="63">
        <v>0.17466999999999999</v>
      </c>
      <c r="AT5" s="63">
        <v>0.46098</v>
      </c>
      <c r="AU5" s="63">
        <v>7.0569999999999994E-2</v>
      </c>
      <c r="AV5" s="221">
        <v>4.4299999999999999E-2</v>
      </c>
      <c r="AW5" s="232">
        <v>4077</v>
      </c>
      <c r="AX5" s="164">
        <v>0</v>
      </c>
      <c r="AY5" s="164">
        <v>1649</v>
      </c>
      <c r="AZ5" s="164">
        <v>2321</v>
      </c>
      <c r="BA5" s="164">
        <v>100</v>
      </c>
      <c r="BB5" s="241">
        <v>7</v>
      </c>
      <c r="BC5" s="245">
        <v>0.17610999999999999</v>
      </c>
      <c r="BD5" s="63">
        <v>0.14177000000000001</v>
      </c>
      <c r="BE5" s="63">
        <v>0.49963000000000002</v>
      </c>
      <c r="BF5" s="63">
        <v>4.6850000000000003E-2</v>
      </c>
      <c r="BG5" s="250">
        <v>0.13564000000000001</v>
      </c>
      <c r="BH5" s="121">
        <v>0.159</v>
      </c>
      <c r="BI5" s="73">
        <v>3.7000000000000005E-2</v>
      </c>
      <c r="BJ5" s="73">
        <v>0.34</v>
      </c>
      <c r="BK5" s="73">
        <v>0.10400000000000001</v>
      </c>
      <c r="BL5" s="73">
        <v>0.47799999999999998</v>
      </c>
      <c r="BM5" s="122">
        <v>0.16</v>
      </c>
      <c r="BN5" s="259">
        <v>5.3</v>
      </c>
      <c r="BO5" s="260">
        <v>143</v>
      </c>
      <c r="BP5" s="236">
        <v>0.69436021831412975</v>
      </c>
      <c r="BQ5" s="63">
        <v>0.81586705976949903</v>
      </c>
      <c r="BR5" s="266">
        <v>0.21326999999999999</v>
      </c>
      <c r="BS5" s="245">
        <v>0.46697</v>
      </c>
      <c r="BT5" s="221">
        <v>0.21296999999999999</v>
      </c>
      <c r="BU5" s="273">
        <v>596</v>
      </c>
      <c r="BV5" s="165">
        <v>301</v>
      </c>
      <c r="BW5" s="162">
        <v>0.50503355704697983</v>
      </c>
      <c r="BX5" s="274">
        <v>17</v>
      </c>
      <c r="BY5" s="308">
        <v>11924.27</v>
      </c>
      <c r="BZ5" s="166">
        <v>17438</v>
      </c>
      <c r="CA5" s="166">
        <v>7306</v>
      </c>
      <c r="CB5" s="166">
        <v>7107</v>
      </c>
      <c r="CC5" s="166">
        <v>2024</v>
      </c>
      <c r="CD5" s="285">
        <v>1001</v>
      </c>
      <c r="CE5" s="282">
        <v>15089.09</v>
      </c>
      <c r="CF5" s="166">
        <v>8711.2199999999993</v>
      </c>
      <c r="CG5" s="166">
        <v>2354.94</v>
      </c>
      <c r="CH5" s="166">
        <v>3100.58</v>
      </c>
      <c r="CI5" s="281">
        <v>922.35</v>
      </c>
      <c r="CJ5" s="292">
        <v>2332351</v>
      </c>
      <c r="CK5" s="293">
        <v>6360</v>
      </c>
      <c r="CL5" s="167">
        <v>31700</v>
      </c>
      <c r="CM5" s="167">
        <v>32382</v>
      </c>
      <c r="CN5" s="167">
        <v>2053</v>
      </c>
      <c r="CO5" s="167">
        <v>29751</v>
      </c>
      <c r="CP5" s="299">
        <v>0.64600000000000002</v>
      </c>
    </row>
    <row r="6" spans="1:94" x14ac:dyDescent="0.2">
      <c r="A6" s="58" t="s">
        <v>16</v>
      </c>
      <c r="B6" s="58" t="s">
        <v>150</v>
      </c>
      <c r="C6" s="58">
        <v>1922</v>
      </c>
      <c r="D6" s="58" t="s">
        <v>151</v>
      </c>
      <c r="E6" s="58" t="s">
        <v>55</v>
      </c>
      <c r="F6" s="58" t="s">
        <v>140</v>
      </c>
      <c r="G6" s="160">
        <v>8694</v>
      </c>
      <c r="H6" s="160" t="s">
        <v>253</v>
      </c>
      <c r="I6" s="160" t="s">
        <v>254</v>
      </c>
      <c r="J6" s="160" t="s">
        <v>255</v>
      </c>
      <c r="K6" s="160" t="s">
        <v>256</v>
      </c>
      <c r="L6" s="168" t="s">
        <v>257</v>
      </c>
      <c r="M6" s="169">
        <v>2156</v>
      </c>
      <c r="N6" s="162">
        <v>0.16651205936920221</v>
      </c>
      <c r="O6" s="162">
        <v>0.40213358070500926</v>
      </c>
      <c r="P6" s="162">
        <v>0.36502782931354361</v>
      </c>
      <c r="Q6" s="162">
        <v>5.0092764378478663E-2</v>
      </c>
      <c r="R6" s="170">
        <v>1.6233766233766232E-2</v>
      </c>
      <c r="S6" s="169">
        <v>5005</v>
      </c>
      <c r="T6" s="63">
        <v>0.16324</v>
      </c>
      <c r="U6" s="63">
        <v>0.2006</v>
      </c>
      <c r="V6" s="63">
        <v>0.50529000000000002</v>
      </c>
      <c r="W6" s="63">
        <v>6.7530000000000007E-2</v>
      </c>
      <c r="X6" s="221">
        <v>6.3337000000000004E-2</v>
      </c>
      <c r="Y6" s="169">
        <v>1083</v>
      </c>
      <c r="Z6" s="63">
        <v>0.14588999999999999</v>
      </c>
      <c r="AA6" s="63">
        <v>0.14865999999999999</v>
      </c>
      <c r="AB6" s="63">
        <v>0.56047999999999998</v>
      </c>
      <c r="AC6" s="63">
        <v>6.9250000000000006E-2</v>
      </c>
      <c r="AD6" s="221">
        <v>7.5719999999999996E-2</v>
      </c>
      <c r="AE6" s="229" t="s">
        <v>436</v>
      </c>
      <c r="AF6" s="163" t="s">
        <v>437</v>
      </c>
      <c r="AG6" s="163" t="s">
        <v>434</v>
      </c>
      <c r="AH6" s="163" t="s">
        <v>432</v>
      </c>
      <c r="AI6" s="161">
        <v>3023</v>
      </c>
      <c r="AJ6" s="63">
        <v>0.71319999999999995</v>
      </c>
      <c r="AK6" s="162">
        <v>0.10594000000000001</v>
      </c>
      <c r="AL6" s="164">
        <v>5661</v>
      </c>
      <c r="AM6" s="63">
        <v>1.162E-2</v>
      </c>
      <c r="AN6" s="63">
        <v>0.20080000000000001</v>
      </c>
      <c r="AO6" s="63">
        <v>0.79920000000000002</v>
      </c>
      <c r="AP6" s="221">
        <v>0.40397</v>
      </c>
      <c r="AQ6" s="232">
        <v>5661</v>
      </c>
      <c r="AR6" s="63">
        <v>0.15704000000000001</v>
      </c>
      <c r="AS6" s="63">
        <v>0.18953999999999999</v>
      </c>
      <c r="AT6" s="63">
        <v>0.51970000000000005</v>
      </c>
      <c r="AU6" s="63">
        <v>6.7830000000000001E-2</v>
      </c>
      <c r="AV6" s="221">
        <v>6.5890000000000004E-2</v>
      </c>
      <c r="AW6" s="232">
        <v>1309</v>
      </c>
      <c r="AX6" s="164">
        <v>0</v>
      </c>
      <c r="AY6" s="164">
        <v>1083</v>
      </c>
      <c r="AZ6" s="164">
        <v>226</v>
      </c>
      <c r="BA6" s="164">
        <v>0</v>
      </c>
      <c r="BB6" s="241">
        <v>0</v>
      </c>
      <c r="BC6" s="245">
        <v>0.13675000000000001</v>
      </c>
      <c r="BD6" s="63">
        <v>0.13827</v>
      </c>
      <c r="BE6" s="63">
        <v>0.5615</v>
      </c>
      <c r="BF6" s="63">
        <v>6.2640000000000001E-2</v>
      </c>
      <c r="BG6" s="250">
        <v>0.10084</v>
      </c>
      <c r="BH6" s="121">
        <v>0.22899999999999998</v>
      </c>
      <c r="BI6" s="73">
        <v>0.25</v>
      </c>
      <c r="BJ6" s="73">
        <v>0.52700000000000002</v>
      </c>
      <c r="BK6" s="73">
        <v>0.2</v>
      </c>
      <c r="BL6" s="73">
        <v>0.59899999999999998</v>
      </c>
      <c r="BM6" s="122">
        <v>0.32100000000000001</v>
      </c>
      <c r="BN6" s="259">
        <v>5.0999999999999996</v>
      </c>
      <c r="BO6" s="260">
        <v>139</v>
      </c>
      <c r="BP6" s="236">
        <v>0.64912280701754388</v>
      </c>
      <c r="BQ6" s="63">
        <v>0.77375201288244799</v>
      </c>
      <c r="BR6" s="266">
        <v>0.24868999999999999</v>
      </c>
      <c r="BS6" s="245">
        <v>0.61490999999999996</v>
      </c>
      <c r="BT6" s="221">
        <v>0.27289999999999998</v>
      </c>
      <c r="BU6" s="273">
        <v>329</v>
      </c>
      <c r="BV6" s="165">
        <v>179</v>
      </c>
      <c r="BW6" s="162">
        <v>0.54407294832826747</v>
      </c>
      <c r="BX6" s="274">
        <v>17</v>
      </c>
      <c r="BY6" s="308">
        <v>4671.05</v>
      </c>
      <c r="BZ6" s="166">
        <v>19158</v>
      </c>
      <c r="CA6" s="166">
        <v>7250</v>
      </c>
      <c r="CB6" s="166">
        <v>7265</v>
      </c>
      <c r="CC6" s="166">
        <v>2240</v>
      </c>
      <c r="CD6" s="285">
        <v>2403</v>
      </c>
      <c r="CE6" s="282">
        <v>17795.66</v>
      </c>
      <c r="CF6" s="166">
        <v>8752.9699999999993</v>
      </c>
      <c r="CG6" s="166">
        <v>5258.84</v>
      </c>
      <c r="CH6" s="166">
        <v>3173.54</v>
      </c>
      <c r="CI6" s="281">
        <v>610.30999999999995</v>
      </c>
      <c r="CJ6" s="292">
        <v>455504</v>
      </c>
      <c r="CK6" s="293">
        <v>2599</v>
      </c>
      <c r="CL6" s="167">
        <v>31589</v>
      </c>
      <c r="CM6" s="167">
        <v>31899</v>
      </c>
      <c r="CN6" s="167">
        <v>4817</v>
      </c>
      <c r="CO6" s="167">
        <v>30805</v>
      </c>
      <c r="CP6" s="299">
        <v>0.66</v>
      </c>
    </row>
    <row r="7" spans="1:94" x14ac:dyDescent="0.2">
      <c r="A7" s="58" t="s">
        <v>4</v>
      </c>
      <c r="B7" s="58" t="s">
        <v>152</v>
      </c>
      <c r="C7" s="58">
        <v>1876</v>
      </c>
      <c r="D7" s="58" t="s">
        <v>153</v>
      </c>
      <c r="E7" s="58" t="s">
        <v>149</v>
      </c>
      <c r="F7" s="58" t="s">
        <v>154</v>
      </c>
      <c r="G7" s="160">
        <v>9979</v>
      </c>
      <c r="H7" s="160" t="s">
        <v>288</v>
      </c>
      <c r="I7" s="160" t="s">
        <v>289</v>
      </c>
      <c r="J7" s="160" t="s">
        <v>290</v>
      </c>
      <c r="K7" s="160" t="s">
        <v>291</v>
      </c>
      <c r="L7" s="168" t="s">
        <v>292</v>
      </c>
      <c r="M7" s="169">
        <v>5044</v>
      </c>
      <c r="N7" s="162">
        <v>0.79103885804916729</v>
      </c>
      <c r="O7" s="162">
        <v>0.17248215701823949</v>
      </c>
      <c r="P7" s="162">
        <v>1.4076130055511499E-2</v>
      </c>
      <c r="Q7" s="162">
        <v>2.1015067406819986E-2</v>
      </c>
      <c r="R7" s="170">
        <v>1.3877874702616971E-3</v>
      </c>
      <c r="S7" s="169">
        <v>7974</v>
      </c>
      <c r="T7" s="63">
        <v>0.84775999999999996</v>
      </c>
      <c r="U7" s="63">
        <v>9.2429999999999998E-2</v>
      </c>
      <c r="V7" s="63">
        <v>1.831E-2</v>
      </c>
      <c r="W7" s="63">
        <v>2.7459999999999998E-2</v>
      </c>
      <c r="X7" s="221">
        <v>1.4045999999999999E-2</v>
      </c>
      <c r="Y7" s="169">
        <v>1108</v>
      </c>
      <c r="Z7" s="63">
        <v>0.79513</v>
      </c>
      <c r="AA7" s="63">
        <v>8.3940000000000001E-2</v>
      </c>
      <c r="AB7" s="63">
        <v>4.061E-2</v>
      </c>
      <c r="AC7" s="63">
        <v>5.5050000000000002E-2</v>
      </c>
      <c r="AD7" s="221">
        <v>2.5270000000000001E-2</v>
      </c>
      <c r="AE7" s="229" t="s">
        <v>438</v>
      </c>
      <c r="AF7" s="163" t="s">
        <v>439</v>
      </c>
      <c r="AG7" s="163" t="s">
        <v>440</v>
      </c>
      <c r="AH7" s="163" t="s">
        <v>441</v>
      </c>
      <c r="AI7" s="161">
        <v>6399</v>
      </c>
      <c r="AJ7" s="63">
        <v>0.78825000000000001</v>
      </c>
      <c r="AK7" s="162">
        <v>5.8110000000000002E-2</v>
      </c>
      <c r="AL7" s="164">
        <v>9125</v>
      </c>
      <c r="AM7" s="63">
        <v>9.4649999999999998E-2</v>
      </c>
      <c r="AN7" s="63">
        <v>7.9380000000000006E-2</v>
      </c>
      <c r="AO7" s="63">
        <v>0.92061999999999999</v>
      </c>
      <c r="AP7" s="221">
        <v>0.64810999999999996</v>
      </c>
      <c r="AQ7" s="232">
        <v>9125</v>
      </c>
      <c r="AR7" s="63">
        <v>0.83079000000000003</v>
      </c>
      <c r="AS7" s="63">
        <v>8.6790000000000006E-2</v>
      </c>
      <c r="AT7" s="63">
        <v>2.1149999999999999E-2</v>
      </c>
      <c r="AU7" s="63">
        <v>3.0679999999999999E-2</v>
      </c>
      <c r="AV7" s="221">
        <v>3.058E-2</v>
      </c>
      <c r="AW7" s="232">
        <v>1592</v>
      </c>
      <c r="AX7" s="164">
        <v>0</v>
      </c>
      <c r="AY7" s="164">
        <v>1108</v>
      </c>
      <c r="AZ7" s="164">
        <v>469</v>
      </c>
      <c r="BA7" s="164">
        <v>15</v>
      </c>
      <c r="BB7" s="241">
        <v>0</v>
      </c>
      <c r="BC7" s="245">
        <v>0.77198</v>
      </c>
      <c r="BD7" s="63">
        <v>7.4749999999999997E-2</v>
      </c>
      <c r="BE7" s="63">
        <v>4.0829999999999998E-2</v>
      </c>
      <c r="BF7" s="63">
        <v>6.2190000000000002E-2</v>
      </c>
      <c r="BG7" s="250">
        <v>5.0250000000000003E-2</v>
      </c>
      <c r="BH7" s="121">
        <v>0.128</v>
      </c>
      <c r="BI7" s="73">
        <v>0</v>
      </c>
      <c r="BJ7" s="73">
        <v>0.38600000000000001</v>
      </c>
      <c r="BK7" s="73">
        <v>1</v>
      </c>
      <c r="BL7" s="73">
        <v>0.47399999999999998</v>
      </c>
      <c r="BM7" s="122">
        <v>0</v>
      </c>
      <c r="BN7" s="259">
        <v>5.0999999999999996</v>
      </c>
      <c r="BO7" s="260">
        <v>156</v>
      </c>
      <c r="BP7" s="236">
        <v>0.88357400722021662</v>
      </c>
      <c r="BQ7" s="63">
        <v>0.82199312714776596</v>
      </c>
      <c r="BR7" s="266">
        <v>0.15559999999999999</v>
      </c>
      <c r="BS7" s="245">
        <v>0.58974000000000004</v>
      </c>
      <c r="BT7" s="221">
        <v>0.18445</v>
      </c>
      <c r="BU7" s="273">
        <v>446</v>
      </c>
      <c r="BV7" s="165">
        <v>191</v>
      </c>
      <c r="BW7" s="162">
        <v>0.4282511210762332</v>
      </c>
      <c r="BX7" s="274">
        <v>20</v>
      </c>
      <c r="BY7" s="308">
        <v>7799.6</v>
      </c>
      <c r="BZ7" s="166">
        <v>24588</v>
      </c>
      <c r="CA7" s="166">
        <v>4655</v>
      </c>
      <c r="CB7" s="166">
        <v>11911</v>
      </c>
      <c r="CC7" s="166">
        <v>6036</v>
      </c>
      <c r="CD7" s="285">
        <v>1986</v>
      </c>
      <c r="CE7" s="282">
        <v>19944.509999999998</v>
      </c>
      <c r="CF7" s="166">
        <v>10447.43</v>
      </c>
      <c r="CG7" s="166">
        <v>4038.44</v>
      </c>
      <c r="CH7" s="166">
        <v>4935.84</v>
      </c>
      <c r="CI7" s="281">
        <v>522.79999999999995</v>
      </c>
      <c r="CJ7" s="292">
        <v>13883466</v>
      </c>
      <c r="CK7" s="293">
        <v>48772</v>
      </c>
      <c r="CL7" s="167">
        <v>41259</v>
      </c>
      <c r="CM7" s="167">
        <v>42123</v>
      </c>
      <c r="CN7" s="167">
        <v>6780</v>
      </c>
      <c r="CO7" s="167">
        <v>38447</v>
      </c>
      <c r="CP7" s="299">
        <v>0.81899999999999995</v>
      </c>
    </row>
    <row r="8" spans="1:94" x14ac:dyDescent="0.2">
      <c r="A8" s="58" t="s">
        <v>5</v>
      </c>
      <c r="B8" s="58" t="s">
        <v>155</v>
      </c>
      <c r="C8" s="58">
        <v>1879</v>
      </c>
      <c r="D8" s="58" t="s">
        <v>156</v>
      </c>
      <c r="E8" s="58" t="s">
        <v>54</v>
      </c>
      <c r="F8" s="58" t="s">
        <v>140</v>
      </c>
      <c r="G8" s="160">
        <v>9890</v>
      </c>
      <c r="H8" s="160" t="s">
        <v>268</v>
      </c>
      <c r="I8" s="160" t="s">
        <v>269</v>
      </c>
      <c r="J8" s="160" t="s">
        <v>270</v>
      </c>
      <c r="K8" s="160" t="s">
        <v>271</v>
      </c>
      <c r="L8" s="168" t="s">
        <v>272</v>
      </c>
      <c r="M8" s="169">
        <v>9212</v>
      </c>
      <c r="N8" s="162">
        <v>0.18182805036908381</v>
      </c>
      <c r="O8" s="162">
        <v>0.36897524967433781</v>
      </c>
      <c r="P8" s="162">
        <v>0.37429439861050801</v>
      </c>
      <c r="Q8" s="162">
        <v>4.125054277029961E-2</v>
      </c>
      <c r="R8" s="170">
        <v>3.3651758575770734E-2</v>
      </c>
      <c r="S8" s="169">
        <v>18416</v>
      </c>
      <c r="T8" s="63">
        <v>0.19525999999999999</v>
      </c>
      <c r="U8" s="63">
        <v>0.22964000000000001</v>
      </c>
      <c r="V8" s="63">
        <v>0.50558999999999998</v>
      </c>
      <c r="W8" s="63">
        <v>5.8700000000000002E-2</v>
      </c>
      <c r="X8" s="221">
        <v>1.0806E-2</v>
      </c>
      <c r="Y8" s="169">
        <v>3747</v>
      </c>
      <c r="Z8" s="63">
        <v>0.16225999999999999</v>
      </c>
      <c r="AA8" s="63">
        <v>0.19936000000000001</v>
      </c>
      <c r="AB8" s="63">
        <v>0.56605000000000005</v>
      </c>
      <c r="AC8" s="63">
        <v>5.7110000000000001E-2</v>
      </c>
      <c r="AD8" s="221">
        <v>1.521E-2</v>
      </c>
      <c r="AE8" s="229" t="s">
        <v>437</v>
      </c>
      <c r="AF8" s="163" t="s">
        <v>429</v>
      </c>
      <c r="AG8" s="163" t="s">
        <v>431</v>
      </c>
      <c r="AH8" s="163" t="s">
        <v>432</v>
      </c>
      <c r="AI8" s="161">
        <v>12363</v>
      </c>
      <c r="AJ8" s="63">
        <v>0.74512999999999996</v>
      </c>
      <c r="AK8" s="162">
        <v>0.10838</v>
      </c>
      <c r="AL8" s="164">
        <v>20938</v>
      </c>
      <c r="AM8" s="63">
        <v>0.13417000000000001</v>
      </c>
      <c r="AN8" s="63">
        <v>0.19592000000000001</v>
      </c>
      <c r="AO8" s="63">
        <v>0.80408000000000002</v>
      </c>
      <c r="AP8" s="221">
        <v>0.39593</v>
      </c>
      <c r="AQ8" s="232">
        <v>20938</v>
      </c>
      <c r="AR8" s="63">
        <v>0.18803</v>
      </c>
      <c r="AS8" s="63">
        <v>0.22647999999999999</v>
      </c>
      <c r="AT8" s="63">
        <v>0.51346999999999998</v>
      </c>
      <c r="AU8" s="63">
        <v>5.7930000000000002E-2</v>
      </c>
      <c r="AV8" s="221">
        <v>1.409E-2</v>
      </c>
      <c r="AW8" s="232">
        <v>4698</v>
      </c>
      <c r="AX8" s="164">
        <v>0</v>
      </c>
      <c r="AY8" s="164">
        <v>3747</v>
      </c>
      <c r="AZ8" s="164">
        <v>895</v>
      </c>
      <c r="BA8" s="164">
        <v>56</v>
      </c>
      <c r="BB8" s="241">
        <v>0</v>
      </c>
      <c r="BC8" s="245">
        <v>0.14899999999999999</v>
      </c>
      <c r="BD8" s="63">
        <v>0.19944999999999999</v>
      </c>
      <c r="BE8" s="63">
        <v>0.57257999999999998</v>
      </c>
      <c r="BF8" s="63">
        <v>5.534E-2</v>
      </c>
      <c r="BG8" s="250">
        <v>2.3630000000000002E-2</v>
      </c>
      <c r="BH8" s="121">
        <v>0.34899999999999998</v>
      </c>
      <c r="BI8" s="73">
        <v>0.11699999999999999</v>
      </c>
      <c r="BJ8" s="73">
        <v>0.58299999999999996</v>
      </c>
      <c r="BK8" s="73">
        <v>0.36899999999999999</v>
      </c>
      <c r="BL8" s="73">
        <v>0.66200000000000003</v>
      </c>
      <c r="BM8" s="122">
        <v>0.57999999999999996</v>
      </c>
      <c r="BN8" s="259">
        <v>4.9000000000000004</v>
      </c>
      <c r="BO8" s="260">
        <v>138</v>
      </c>
      <c r="BP8" s="236">
        <v>0.70616493194555641</v>
      </c>
      <c r="BQ8" s="63">
        <v>0.81349026708918104</v>
      </c>
      <c r="BR8" s="266">
        <v>0.23341000000000001</v>
      </c>
      <c r="BS8" s="245">
        <v>0.61021000000000003</v>
      </c>
      <c r="BT8" s="221">
        <v>0.42365000000000003</v>
      </c>
      <c r="BU8" s="273">
        <v>950</v>
      </c>
      <c r="BV8" s="165">
        <v>526</v>
      </c>
      <c r="BW8" s="162">
        <v>0.55368421052631578</v>
      </c>
      <c r="BX8" s="274">
        <v>24</v>
      </c>
      <c r="BY8" s="308">
        <v>17573.71</v>
      </c>
      <c r="BZ8" s="166">
        <v>17446</v>
      </c>
      <c r="CA8" s="166">
        <v>8076</v>
      </c>
      <c r="CB8" s="166">
        <v>5745</v>
      </c>
      <c r="CC8" s="166">
        <v>2170</v>
      </c>
      <c r="CD8" s="285">
        <v>1455</v>
      </c>
      <c r="CE8" s="282">
        <v>14070.71</v>
      </c>
      <c r="CF8" s="166">
        <v>8158.71</v>
      </c>
      <c r="CG8" s="166">
        <v>3119.64</v>
      </c>
      <c r="CH8" s="166">
        <v>2569.81</v>
      </c>
      <c r="CI8" s="281">
        <v>222.55</v>
      </c>
      <c r="CJ8" s="292">
        <v>5260780</v>
      </c>
      <c r="CK8" s="293">
        <v>5171</v>
      </c>
      <c r="CL8" s="167">
        <v>32124</v>
      </c>
      <c r="CM8" s="167">
        <v>32320</v>
      </c>
      <c r="CN8" s="167">
        <v>4421</v>
      </c>
      <c r="CO8" s="167">
        <v>31862</v>
      </c>
      <c r="CP8" s="299">
        <v>0.66100000000000003</v>
      </c>
    </row>
    <row r="9" spans="1:94" x14ac:dyDescent="0.2">
      <c r="A9" s="58" t="s">
        <v>6</v>
      </c>
      <c r="B9" s="58" t="s">
        <v>157</v>
      </c>
      <c r="C9" s="58">
        <v>1923</v>
      </c>
      <c r="D9" s="58" t="s">
        <v>158</v>
      </c>
      <c r="E9" s="58" t="s">
        <v>149</v>
      </c>
      <c r="F9" s="58" t="s">
        <v>140</v>
      </c>
      <c r="G9" s="160">
        <v>9538</v>
      </c>
      <c r="H9" s="160" t="s">
        <v>278</v>
      </c>
      <c r="I9" s="160" t="s">
        <v>279</v>
      </c>
      <c r="J9" s="160" t="s">
        <v>280</v>
      </c>
      <c r="K9" s="160" t="s">
        <v>281</v>
      </c>
      <c r="L9" s="168" t="s">
        <v>282</v>
      </c>
      <c r="M9" s="169">
        <v>7461</v>
      </c>
      <c r="N9" s="162">
        <v>0.16056828843318591</v>
      </c>
      <c r="O9" s="162">
        <v>0.30773354778179868</v>
      </c>
      <c r="P9" s="162">
        <v>0.44859938346066208</v>
      </c>
      <c r="Q9" s="162">
        <v>4.6642541214314437E-2</v>
      </c>
      <c r="R9" s="170">
        <v>3.6456239110038868E-2</v>
      </c>
      <c r="S9" s="169">
        <v>10957</v>
      </c>
      <c r="T9" s="63">
        <v>0.18919</v>
      </c>
      <c r="U9" s="63">
        <v>0.18754999999999999</v>
      </c>
      <c r="V9" s="63">
        <v>0.57177999999999995</v>
      </c>
      <c r="W9" s="63">
        <v>4.5629999999999997E-2</v>
      </c>
      <c r="X9" s="221">
        <v>5.8409999999999998E-3</v>
      </c>
      <c r="Y9" s="169">
        <v>2176</v>
      </c>
      <c r="Z9" s="63">
        <v>0.20541999999999999</v>
      </c>
      <c r="AA9" s="63">
        <v>0.14752000000000001</v>
      </c>
      <c r="AB9" s="63">
        <v>0.60155999999999998</v>
      </c>
      <c r="AC9" s="63">
        <v>3.9059999999999997E-2</v>
      </c>
      <c r="AD9" s="221">
        <v>6.43E-3</v>
      </c>
      <c r="AE9" s="229" t="s">
        <v>442</v>
      </c>
      <c r="AF9" s="163" t="s">
        <v>437</v>
      </c>
      <c r="AG9" s="163" t="s">
        <v>434</v>
      </c>
      <c r="AH9" s="163" t="s">
        <v>434</v>
      </c>
      <c r="AI9" s="161">
        <v>9491</v>
      </c>
      <c r="AJ9" s="63">
        <v>0.78610999999999998</v>
      </c>
      <c r="AK9" s="162">
        <v>0.13758999999999999</v>
      </c>
      <c r="AL9" s="164">
        <v>12578</v>
      </c>
      <c r="AM9" s="63">
        <v>-1.796E-2</v>
      </c>
      <c r="AN9" s="63">
        <v>0.12941</v>
      </c>
      <c r="AO9" s="63">
        <v>0.87058999999999997</v>
      </c>
      <c r="AP9" s="221">
        <v>0.40244999999999997</v>
      </c>
      <c r="AQ9" s="232">
        <v>12578</v>
      </c>
      <c r="AR9" s="63">
        <v>0.18572</v>
      </c>
      <c r="AS9" s="63">
        <v>0.17760999999999999</v>
      </c>
      <c r="AT9" s="63">
        <v>0.58252999999999999</v>
      </c>
      <c r="AU9" s="63">
        <v>4.5159999999999999E-2</v>
      </c>
      <c r="AV9" s="221">
        <v>8.9800000000000001E-3</v>
      </c>
      <c r="AW9" s="232">
        <v>2768</v>
      </c>
      <c r="AX9" s="164">
        <v>0</v>
      </c>
      <c r="AY9" s="164">
        <v>2176</v>
      </c>
      <c r="AZ9" s="164">
        <v>570</v>
      </c>
      <c r="BA9" s="164">
        <v>22</v>
      </c>
      <c r="BB9" s="241">
        <v>0</v>
      </c>
      <c r="BC9" s="245">
        <v>0.19689000000000001</v>
      </c>
      <c r="BD9" s="63">
        <v>0.13186</v>
      </c>
      <c r="BE9" s="63">
        <v>0.61814000000000002</v>
      </c>
      <c r="BF9" s="63">
        <v>4.1180000000000001E-2</v>
      </c>
      <c r="BG9" s="250">
        <v>1.192E-2</v>
      </c>
      <c r="BH9" s="121">
        <v>0.36</v>
      </c>
      <c r="BI9" s="73">
        <v>0.22600000000000001</v>
      </c>
      <c r="BJ9" s="73">
        <v>0.55299999999999994</v>
      </c>
      <c r="BK9" s="73">
        <v>0.18</v>
      </c>
      <c r="BL9" s="73">
        <v>0.57799999999999996</v>
      </c>
      <c r="BM9" s="122">
        <v>0.16699999999999998</v>
      </c>
      <c r="BN9" s="259">
        <v>4.5</v>
      </c>
      <c r="BO9" s="260">
        <v>133</v>
      </c>
      <c r="BP9" s="236">
        <v>0.72150735294117652</v>
      </c>
      <c r="BQ9" s="63">
        <v>0.82468761832639104</v>
      </c>
      <c r="BR9" s="266">
        <v>0.22276000000000001</v>
      </c>
      <c r="BS9" s="245">
        <v>0.58265</v>
      </c>
      <c r="BT9" s="221">
        <v>0.29732999999999998</v>
      </c>
      <c r="BU9" s="273">
        <v>701</v>
      </c>
      <c r="BV9" s="165">
        <v>384</v>
      </c>
      <c r="BW9" s="162">
        <v>0.54778887303851642</v>
      </c>
      <c r="BX9" s="274">
        <v>18</v>
      </c>
      <c r="BY9" s="308">
        <v>10855.51</v>
      </c>
      <c r="BZ9" s="166">
        <v>18118</v>
      </c>
      <c r="CA9" s="166">
        <v>7383</v>
      </c>
      <c r="CB9" s="166">
        <v>6852</v>
      </c>
      <c r="CC9" s="166">
        <v>2341</v>
      </c>
      <c r="CD9" s="285">
        <v>1542</v>
      </c>
      <c r="CE9" s="282">
        <v>14316.81</v>
      </c>
      <c r="CF9" s="166">
        <v>7924.29</v>
      </c>
      <c r="CG9" s="166">
        <v>2754.7</v>
      </c>
      <c r="CH9" s="166">
        <v>3438.69</v>
      </c>
      <c r="CI9" s="281">
        <v>199.14</v>
      </c>
      <c r="CJ9" s="292">
        <v>3382174</v>
      </c>
      <c r="CK9" s="293">
        <v>4467</v>
      </c>
      <c r="CL9" s="167">
        <v>40269</v>
      </c>
      <c r="CM9" s="167">
        <v>41372</v>
      </c>
      <c r="CN9" s="167">
        <v>10767</v>
      </c>
      <c r="CO9" s="167">
        <v>37598</v>
      </c>
      <c r="CP9" s="299">
        <v>0.69899999999999995</v>
      </c>
    </row>
    <row r="10" spans="1:94" x14ac:dyDescent="0.2">
      <c r="A10" s="58" t="s">
        <v>7</v>
      </c>
      <c r="B10" s="58" t="s">
        <v>159</v>
      </c>
      <c r="C10" s="58">
        <v>1917</v>
      </c>
      <c r="D10" s="58" t="s">
        <v>160</v>
      </c>
      <c r="E10" s="58" t="s">
        <v>55</v>
      </c>
      <c r="F10" s="58" t="s">
        <v>146</v>
      </c>
      <c r="G10" s="160">
        <v>8072</v>
      </c>
      <c r="H10" s="160" t="s">
        <v>283</v>
      </c>
      <c r="I10" s="160" t="s">
        <v>284</v>
      </c>
      <c r="J10" s="160" t="s">
        <v>285</v>
      </c>
      <c r="K10" s="160" t="s">
        <v>286</v>
      </c>
      <c r="L10" s="168" t="s">
        <v>287</v>
      </c>
      <c r="M10" s="169">
        <v>883</v>
      </c>
      <c r="N10" s="162">
        <v>0.14496036240090601</v>
      </c>
      <c r="O10" s="162">
        <v>0.63873159682899205</v>
      </c>
      <c r="P10" s="162">
        <v>0.18233295583238959</v>
      </c>
      <c r="Q10" s="162">
        <v>1.8120045300113252E-2</v>
      </c>
      <c r="R10" s="170">
        <v>1.5855039637599093E-2</v>
      </c>
      <c r="S10" s="169">
        <v>1430</v>
      </c>
      <c r="T10" s="63">
        <v>0.10559</v>
      </c>
      <c r="U10" s="63">
        <v>0.52237999999999996</v>
      </c>
      <c r="V10" s="63">
        <v>0.30629000000000001</v>
      </c>
      <c r="W10" s="63">
        <v>6.2939999999999996E-2</v>
      </c>
      <c r="X10" s="221">
        <v>2.797E-3</v>
      </c>
      <c r="Y10" s="169">
        <v>181</v>
      </c>
      <c r="Z10" s="63">
        <v>7.1819999999999995E-2</v>
      </c>
      <c r="AA10" s="63">
        <v>0.49170999999999998</v>
      </c>
      <c r="AB10" s="63">
        <v>0.40331</v>
      </c>
      <c r="AC10" s="63">
        <v>2.2100000000000002E-2</v>
      </c>
      <c r="AD10" s="221">
        <v>1.1050000000000001E-2</v>
      </c>
      <c r="AE10" s="229" t="s">
        <v>443</v>
      </c>
      <c r="AF10" s="163" t="s">
        <v>444</v>
      </c>
      <c r="AG10" s="163" t="s">
        <v>445</v>
      </c>
      <c r="AH10" s="163" t="s">
        <v>446</v>
      </c>
      <c r="AI10" s="161">
        <v>1422</v>
      </c>
      <c r="AJ10" s="63">
        <v>0.62095999999999996</v>
      </c>
      <c r="AK10" s="162">
        <v>5.7579999999999999E-2</v>
      </c>
      <c r="AL10" s="164">
        <v>1996</v>
      </c>
      <c r="AM10" s="63">
        <v>0.12135</v>
      </c>
      <c r="AN10" s="63">
        <v>0.2021</v>
      </c>
      <c r="AO10" s="63">
        <v>0.79790000000000005</v>
      </c>
      <c r="AP10" s="221">
        <v>0.50824999999999998</v>
      </c>
      <c r="AQ10" s="232">
        <v>1996</v>
      </c>
      <c r="AR10" s="63">
        <v>9.2179999999999998E-2</v>
      </c>
      <c r="AS10" s="63">
        <v>0.502</v>
      </c>
      <c r="AT10" s="63">
        <v>0.34619</v>
      </c>
      <c r="AU10" s="63">
        <v>5.11E-2</v>
      </c>
      <c r="AV10" s="221">
        <v>8.5199999999999998E-3</v>
      </c>
      <c r="AW10" s="232">
        <v>408</v>
      </c>
      <c r="AX10" s="164">
        <v>0</v>
      </c>
      <c r="AY10" s="164">
        <v>181</v>
      </c>
      <c r="AZ10" s="164">
        <v>227</v>
      </c>
      <c r="BA10" s="164">
        <v>0</v>
      </c>
      <c r="BB10" s="241">
        <v>0</v>
      </c>
      <c r="BC10" s="245">
        <v>6.3729999999999995E-2</v>
      </c>
      <c r="BD10" s="63">
        <v>0.45833000000000002</v>
      </c>
      <c r="BE10" s="63">
        <v>0.43136999999999998</v>
      </c>
      <c r="BF10" s="63">
        <v>3.1859999999999999E-2</v>
      </c>
      <c r="BG10" s="250">
        <v>1.4710000000000001E-2</v>
      </c>
      <c r="BH10" s="121">
        <v>0.13600000000000001</v>
      </c>
      <c r="BI10" s="73">
        <v>0</v>
      </c>
      <c r="BJ10" s="73">
        <v>0.27100000000000002</v>
      </c>
      <c r="BK10" s="73">
        <v>7.6999999999999999E-2</v>
      </c>
      <c r="BL10" s="73">
        <v>0.375</v>
      </c>
      <c r="BM10" s="122">
        <v>8.3000000000000004E-2</v>
      </c>
      <c r="BN10" s="259">
        <v>5.0999999999999996</v>
      </c>
      <c r="BO10" s="260">
        <v>140</v>
      </c>
      <c r="BP10" s="236">
        <v>0.85635359116022103</v>
      </c>
      <c r="BQ10" s="63">
        <v>0.83068783068783103</v>
      </c>
      <c r="BR10" s="266">
        <v>0.15246000000000001</v>
      </c>
      <c r="BS10" s="245">
        <v>0.56716</v>
      </c>
      <c r="BT10" s="221">
        <v>0.29282000000000002</v>
      </c>
      <c r="BU10" s="273">
        <v>127</v>
      </c>
      <c r="BV10" s="165">
        <v>65</v>
      </c>
      <c r="BW10" s="162">
        <v>0.51181102362204722</v>
      </c>
      <c r="BX10" s="274">
        <v>16</v>
      </c>
      <c r="BY10" s="308">
        <v>2228.42</v>
      </c>
      <c r="BZ10" s="166">
        <v>22514</v>
      </c>
      <c r="CA10" s="166">
        <v>3202</v>
      </c>
      <c r="CB10" s="166">
        <v>12187</v>
      </c>
      <c r="CC10" s="166">
        <v>4936</v>
      </c>
      <c r="CD10" s="285">
        <v>2189</v>
      </c>
      <c r="CE10" s="282">
        <v>19687.990000000002</v>
      </c>
      <c r="CF10" s="166">
        <v>9134.99</v>
      </c>
      <c r="CG10" s="166">
        <v>3118.49</v>
      </c>
      <c r="CH10" s="166">
        <v>6535.32</v>
      </c>
      <c r="CI10" s="281">
        <v>899.19</v>
      </c>
      <c r="CJ10" s="292">
        <v>2241586</v>
      </c>
      <c r="CK10" s="293">
        <v>15977</v>
      </c>
      <c r="CL10" s="167">
        <v>26577</v>
      </c>
      <c r="CM10" s="167">
        <v>26164</v>
      </c>
      <c r="CN10" s="167">
        <v>1183</v>
      </c>
      <c r="CO10" s="167">
        <v>27273</v>
      </c>
      <c r="CP10" s="299">
        <v>0.71299999999999997</v>
      </c>
    </row>
    <row r="11" spans="1:94" ht="12.75" customHeight="1" x14ac:dyDescent="0.2">
      <c r="A11" s="58" t="s">
        <v>17</v>
      </c>
      <c r="B11" s="58" t="s">
        <v>161</v>
      </c>
      <c r="C11" s="58">
        <v>1974</v>
      </c>
      <c r="D11" s="58" t="s">
        <v>162</v>
      </c>
      <c r="E11" s="58" t="s">
        <v>55</v>
      </c>
      <c r="F11" s="58" t="s">
        <v>146</v>
      </c>
      <c r="G11" s="160">
        <v>5365</v>
      </c>
      <c r="H11" s="160" t="s">
        <v>233</v>
      </c>
      <c r="I11" s="160" t="s">
        <v>234</v>
      </c>
      <c r="J11" s="160" t="s">
        <v>235</v>
      </c>
      <c r="K11" s="160" t="s">
        <v>236</v>
      </c>
      <c r="L11" s="168" t="s">
        <v>237</v>
      </c>
      <c r="M11" s="169" t="s">
        <v>45</v>
      </c>
      <c r="N11" s="161" t="s">
        <v>45</v>
      </c>
      <c r="O11" s="161" t="s">
        <v>45</v>
      </c>
      <c r="P11" s="161" t="s">
        <v>45</v>
      </c>
      <c r="Q11" s="161" t="s">
        <v>45</v>
      </c>
      <c r="R11" s="328" t="s">
        <v>45</v>
      </c>
      <c r="S11" s="169">
        <v>800</v>
      </c>
      <c r="T11" s="63">
        <v>5.0000000000000001E-3</v>
      </c>
      <c r="U11" s="63">
        <v>0.90249999999999997</v>
      </c>
      <c r="V11" s="63">
        <v>7.0000000000000007E-2</v>
      </c>
      <c r="W11" s="63">
        <v>2.2499999999999999E-2</v>
      </c>
      <c r="X11" s="221">
        <v>0</v>
      </c>
      <c r="Y11" s="169">
        <v>171</v>
      </c>
      <c r="Z11" s="63">
        <v>5.8500000000000002E-3</v>
      </c>
      <c r="AA11" s="63">
        <v>0.89473999999999998</v>
      </c>
      <c r="AB11" s="63">
        <v>9.357E-2</v>
      </c>
      <c r="AC11" s="63">
        <v>5.8500000000000002E-3</v>
      </c>
      <c r="AD11" s="221">
        <v>0</v>
      </c>
      <c r="AE11" s="229" t="s">
        <v>45</v>
      </c>
      <c r="AF11" s="163" t="s">
        <v>45</v>
      </c>
      <c r="AG11" s="163" t="s">
        <v>45</v>
      </c>
      <c r="AH11" s="163" t="s">
        <v>45</v>
      </c>
      <c r="AI11" s="161" t="s">
        <v>45</v>
      </c>
      <c r="AJ11" s="161" t="s">
        <v>45</v>
      </c>
      <c r="AK11" s="161" t="s">
        <v>45</v>
      </c>
      <c r="AL11" s="164">
        <v>974</v>
      </c>
      <c r="AM11" s="63">
        <v>5.985E-2</v>
      </c>
      <c r="AN11" s="63">
        <v>0.70874999999999999</v>
      </c>
      <c r="AO11" s="63">
        <v>0.29125000000000001</v>
      </c>
      <c r="AP11" s="221">
        <v>0.62285000000000001</v>
      </c>
      <c r="AQ11" s="232">
        <v>974</v>
      </c>
      <c r="AR11" s="63">
        <v>4.1099999999999999E-3</v>
      </c>
      <c r="AS11" s="63">
        <v>0.88912000000000002</v>
      </c>
      <c r="AT11" s="63">
        <v>8.3159999999999998E-2</v>
      </c>
      <c r="AU11" s="63">
        <v>2.3609999999999999E-2</v>
      </c>
      <c r="AV11" s="221">
        <v>0</v>
      </c>
      <c r="AW11" s="232">
        <v>197</v>
      </c>
      <c r="AX11" s="164">
        <v>0</v>
      </c>
      <c r="AY11" s="164">
        <v>171</v>
      </c>
      <c r="AZ11" s="164">
        <v>26</v>
      </c>
      <c r="BA11" s="164">
        <v>0</v>
      </c>
      <c r="BB11" s="241">
        <v>0</v>
      </c>
      <c r="BC11" s="245">
        <v>5.0800000000000003E-3</v>
      </c>
      <c r="BD11" s="63">
        <v>0.89847999999999995</v>
      </c>
      <c r="BE11" s="63">
        <v>9.1370000000000007E-2</v>
      </c>
      <c r="BF11" s="63">
        <v>5.0800000000000003E-3</v>
      </c>
      <c r="BG11" s="250">
        <v>0</v>
      </c>
      <c r="BH11" s="121" t="s">
        <v>45</v>
      </c>
      <c r="BI11" s="73" t="s">
        <v>45</v>
      </c>
      <c r="BJ11" s="73" t="s">
        <v>45</v>
      </c>
      <c r="BK11" s="73" t="s">
        <v>45</v>
      </c>
      <c r="BL11" s="73" t="s">
        <v>45</v>
      </c>
      <c r="BM11" s="122" t="s">
        <v>45</v>
      </c>
      <c r="BN11" s="259">
        <v>6.4</v>
      </c>
      <c r="BO11" s="260">
        <v>141</v>
      </c>
      <c r="BP11" s="236">
        <v>0.91228070175438591</v>
      </c>
      <c r="BQ11" s="63">
        <v>0.90047393364928896</v>
      </c>
      <c r="BR11" s="266">
        <v>0.31240000000000001</v>
      </c>
      <c r="BS11" s="245">
        <v>0.41818</v>
      </c>
      <c r="BT11" s="221">
        <v>0.58235000000000003</v>
      </c>
      <c r="BU11" s="273">
        <v>45</v>
      </c>
      <c r="BV11" s="165">
        <v>25</v>
      </c>
      <c r="BW11" s="162">
        <v>0.55555555555555558</v>
      </c>
      <c r="BX11" s="274">
        <v>16</v>
      </c>
      <c r="BY11" s="331" t="s">
        <v>214</v>
      </c>
      <c r="BZ11" s="166" t="s">
        <v>214</v>
      </c>
      <c r="CA11" s="166" t="s">
        <v>214</v>
      </c>
      <c r="CB11" s="166" t="s">
        <v>214</v>
      </c>
      <c r="CC11" s="166" t="s">
        <v>214</v>
      </c>
      <c r="CD11" s="285" t="s">
        <v>214</v>
      </c>
      <c r="CE11" s="282" t="s">
        <v>214</v>
      </c>
      <c r="CF11" s="166" t="s">
        <v>214</v>
      </c>
      <c r="CG11" s="166" t="s">
        <v>214</v>
      </c>
      <c r="CH11" s="166" t="s">
        <v>214</v>
      </c>
      <c r="CI11" s="281" t="s">
        <v>214</v>
      </c>
      <c r="CJ11" s="292" t="s">
        <v>220</v>
      </c>
      <c r="CK11" s="293" t="s">
        <v>220</v>
      </c>
      <c r="CL11" s="167">
        <v>16259</v>
      </c>
      <c r="CM11" s="167">
        <v>16514</v>
      </c>
      <c r="CN11" s="167">
        <v>257</v>
      </c>
      <c r="CO11" s="167">
        <v>15824</v>
      </c>
      <c r="CP11" s="299">
        <v>0.7</v>
      </c>
    </row>
    <row r="12" spans="1:94" x14ac:dyDescent="0.2">
      <c r="A12" s="58" t="s">
        <v>0</v>
      </c>
      <c r="B12" s="58" t="s">
        <v>163</v>
      </c>
      <c r="C12" s="58">
        <v>1899</v>
      </c>
      <c r="D12" s="58" t="s">
        <v>164</v>
      </c>
      <c r="E12" s="58" t="s">
        <v>149</v>
      </c>
      <c r="F12" s="58" t="s">
        <v>140</v>
      </c>
      <c r="G12" s="160">
        <v>8417</v>
      </c>
      <c r="H12" s="160" t="s">
        <v>293</v>
      </c>
      <c r="I12" s="160" t="s">
        <v>294</v>
      </c>
      <c r="J12" s="160" t="s">
        <v>295</v>
      </c>
      <c r="K12" s="160" t="s">
        <v>296</v>
      </c>
      <c r="L12" s="168" t="s">
        <v>297</v>
      </c>
      <c r="M12" s="169">
        <v>5376</v>
      </c>
      <c r="N12" s="162">
        <v>0.11049107142857142</v>
      </c>
      <c r="O12" s="162">
        <v>0.32328869047619047</v>
      </c>
      <c r="P12" s="162">
        <v>0.51934523809523814</v>
      </c>
      <c r="Q12" s="162">
        <v>4.4270833333333336E-2</v>
      </c>
      <c r="R12" s="170">
        <v>2.6041666666666665E-3</v>
      </c>
      <c r="S12" s="169">
        <v>11100</v>
      </c>
      <c r="T12" s="63">
        <v>9.486E-2</v>
      </c>
      <c r="U12" s="63">
        <v>0.19649</v>
      </c>
      <c r="V12" s="63">
        <v>0.65973000000000004</v>
      </c>
      <c r="W12" s="63">
        <v>4.6219999999999997E-2</v>
      </c>
      <c r="X12" s="221">
        <v>2.7030000000000001E-3</v>
      </c>
      <c r="Y12" s="169">
        <v>2550</v>
      </c>
      <c r="Z12" s="63">
        <v>6.4310000000000006E-2</v>
      </c>
      <c r="AA12" s="63">
        <v>0.18314</v>
      </c>
      <c r="AB12" s="63">
        <v>0.70940999999999999</v>
      </c>
      <c r="AC12" s="63">
        <v>3.8429999999999999E-2</v>
      </c>
      <c r="AD12" s="221">
        <v>4.7099999999999998E-3</v>
      </c>
      <c r="AE12" s="229" t="s">
        <v>430</v>
      </c>
      <c r="AF12" s="163" t="s">
        <v>447</v>
      </c>
      <c r="AG12" s="163" t="s">
        <v>432</v>
      </c>
      <c r="AH12" s="163" t="s">
        <v>448</v>
      </c>
      <c r="AI12" s="161">
        <v>7110</v>
      </c>
      <c r="AJ12" s="63">
        <v>0.75612000000000001</v>
      </c>
      <c r="AK12" s="162">
        <v>9.7000000000000003E-2</v>
      </c>
      <c r="AL12" s="164">
        <v>13019</v>
      </c>
      <c r="AM12" s="63">
        <v>0.26656000000000002</v>
      </c>
      <c r="AN12" s="63">
        <v>0.24847</v>
      </c>
      <c r="AO12" s="63">
        <v>0.75153000000000003</v>
      </c>
      <c r="AP12" s="221">
        <v>0.39626</v>
      </c>
      <c r="AQ12" s="232">
        <v>13019</v>
      </c>
      <c r="AR12" s="63">
        <v>9.8780000000000007E-2</v>
      </c>
      <c r="AS12" s="63">
        <v>0.18703</v>
      </c>
      <c r="AT12" s="63">
        <v>0.66173000000000004</v>
      </c>
      <c r="AU12" s="63">
        <v>4.854E-2</v>
      </c>
      <c r="AV12" s="221">
        <v>3.9199999999999999E-3</v>
      </c>
      <c r="AW12" s="232">
        <v>3037</v>
      </c>
      <c r="AX12" s="164">
        <v>33</v>
      </c>
      <c r="AY12" s="164">
        <v>2517</v>
      </c>
      <c r="AZ12" s="164">
        <v>473</v>
      </c>
      <c r="BA12" s="164">
        <v>14</v>
      </c>
      <c r="BB12" s="241">
        <v>0</v>
      </c>
      <c r="BC12" s="245">
        <v>7.2109999999999994E-2</v>
      </c>
      <c r="BD12" s="63">
        <v>0.16891999999999999</v>
      </c>
      <c r="BE12" s="63">
        <v>0.71089999999999998</v>
      </c>
      <c r="BF12" s="63">
        <v>4.1489999999999999E-2</v>
      </c>
      <c r="BG12" s="250">
        <v>6.5900000000000004E-3</v>
      </c>
      <c r="BH12" s="121">
        <v>0.33299999999999996</v>
      </c>
      <c r="BI12" s="73">
        <v>0.217</v>
      </c>
      <c r="BJ12" s="73">
        <v>0.53799999999999992</v>
      </c>
      <c r="BK12" s="73">
        <v>0.379</v>
      </c>
      <c r="BL12" s="73">
        <v>0.59699999999999998</v>
      </c>
      <c r="BM12" s="122">
        <v>0.34600000000000003</v>
      </c>
      <c r="BN12" s="259">
        <v>4.9000000000000004</v>
      </c>
      <c r="BO12" s="260">
        <v>135</v>
      </c>
      <c r="BP12" s="236">
        <v>0.72901960784313724</v>
      </c>
      <c r="BQ12" s="63">
        <v>0.84626184626184597</v>
      </c>
      <c r="BR12" s="266">
        <v>0.25283</v>
      </c>
      <c r="BS12" s="245">
        <v>0.67001999999999995</v>
      </c>
      <c r="BT12" s="221">
        <v>0.43957000000000002</v>
      </c>
      <c r="BU12" s="273">
        <v>751</v>
      </c>
      <c r="BV12" s="165">
        <v>282</v>
      </c>
      <c r="BW12" s="162">
        <v>0.37549933422103859</v>
      </c>
      <c r="BX12" s="274">
        <v>20</v>
      </c>
      <c r="BY12" s="308">
        <v>10762.39</v>
      </c>
      <c r="BZ12" s="166">
        <v>15559</v>
      </c>
      <c r="CA12" s="166">
        <v>5768</v>
      </c>
      <c r="CB12" s="166">
        <v>5903</v>
      </c>
      <c r="CC12" s="166">
        <v>2573</v>
      </c>
      <c r="CD12" s="285">
        <v>1315</v>
      </c>
      <c r="CE12" s="282">
        <v>13967.83</v>
      </c>
      <c r="CF12" s="166">
        <v>7802.92</v>
      </c>
      <c r="CG12" s="166">
        <v>2735.44</v>
      </c>
      <c r="CH12" s="166">
        <v>2971.51</v>
      </c>
      <c r="CI12" s="281">
        <v>457.96</v>
      </c>
      <c r="CJ12" s="292">
        <v>10737111</v>
      </c>
      <c r="CK12" s="293">
        <v>15953</v>
      </c>
      <c r="CL12" s="167">
        <v>30611</v>
      </c>
      <c r="CM12" s="167">
        <v>32471</v>
      </c>
      <c r="CN12" s="167">
        <v>5341</v>
      </c>
      <c r="CO12" s="167">
        <v>27380</v>
      </c>
      <c r="CP12" s="299">
        <v>0.66800000000000004</v>
      </c>
    </row>
    <row r="13" spans="1:94" x14ac:dyDescent="0.2">
      <c r="A13" s="58" t="s">
        <v>1</v>
      </c>
      <c r="B13" s="58" t="s">
        <v>165</v>
      </c>
      <c r="C13" s="58">
        <v>1969</v>
      </c>
      <c r="D13" s="58" t="s">
        <v>166</v>
      </c>
      <c r="E13" s="58" t="s">
        <v>149</v>
      </c>
      <c r="F13" s="58" t="s">
        <v>146</v>
      </c>
      <c r="G13" s="160">
        <v>8320</v>
      </c>
      <c r="H13" s="160" t="s">
        <v>348</v>
      </c>
      <c r="I13" s="160" t="s">
        <v>349</v>
      </c>
      <c r="J13" s="160" t="s">
        <v>350</v>
      </c>
      <c r="K13" s="160" t="s">
        <v>351</v>
      </c>
      <c r="L13" s="168" t="s">
        <v>352</v>
      </c>
      <c r="M13" s="169">
        <v>3327</v>
      </c>
      <c r="N13" s="162">
        <v>2.2242260294559665E-2</v>
      </c>
      <c r="O13" s="162">
        <v>0.91042981665163814</v>
      </c>
      <c r="P13" s="162">
        <v>2.8854824165915238E-2</v>
      </c>
      <c r="Q13" s="162">
        <v>2.9756537421100092E-2</v>
      </c>
      <c r="R13" s="170">
        <v>8.716561466786895E-3</v>
      </c>
      <c r="S13" s="169">
        <v>6799</v>
      </c>
      <c r="T13" s="63">
        <v>4.7099999999999998E-3</v>
      </c>
      <c r="U13" s="63">
        <v>0.94925999999999999</v>
      </c>
      <c r="V13" s="63">
        <v>1.9560000000000001E-2</v>
      </c>
      <c r="W13" s="63">
        <v>8.8199999999999997E-3</v>
      </c>
      <c r="X13" s="221">
        <v>1.7649999999999999E-2</v>
      </c>
      <c r="Y13" s="169">
        <v>1101</v>
      </c>
      <c r="Z13" s="63">
        <v>6.3600000000000002E-3</v>
      </c>
      <c r="AA13" s="63">
        <v>0.95094999999999996</v>
      </c>
      <c r="AB13" s="63">
        <v>1.7260000000000001E-2</v>
      </c>
      <c r="AC13" s="63">
        <v>4.5399999999999998E-3</v>
      </c>
      <c r="AD13" s="221">
        <v>2.0889999999999999E-2</v>
      </c>
      <c r="AE13" s="229" t="s">
        <v>447</v>
      </c>
      <c r="AF13" s="163" t="s">
        <v>449</v>
      </c>
      <c r="AG13" s="163" t="s">
        <v>450</v>
      </c>
      <c r="AH13" s="163" t="s">
        <v>451</v>
      </c>
      <c r="AI13" s="161">
        <v>4782</v>
      </c>
      <c r="AJ13" s="63">
        <v>0.69572999999999996</v>
      </c>
      <c r="AK13" s="162">
        <v>0.2175</v>
      </c>
      <c r="AL13" s="164">
        <v>7640</v>
      </c>
      <c r="AM13" s="63">
        <v>6.5110000000000001E-2</v>
      </c>
      <c r="AN13" s="63">
        <v>0.23651</v>
      </c>
      <c r="AO13" s="63">
        <v>0.76349</v>
      </c>
      <c r="AP13" s="221">
        <v>0.60187999999999997</v>
      </c>
      <c r="AQ13" s="232">
        <v>7640</v>
      </c>
      <c r="AR13" s="63">
        <v>5.2399999999999999E-3</v>
      </c>
      <c r="AS13" s="63">
        <v>0.94018000000000002</v>
      </c>
      <c r="AT13" s="63">
        <v>2.0420000000000001E-2</v>
      </c>
      <c r="AU13" s="63">
        <v>9.4199999999999996E-3</v>
      </c>
      <c r="AV13" s="221">
        <v>2.4740000000000002E-2</v>
      </c>
      <c r="AW13" s="232">
        <v>1349</v>
      </c>
      <c r="AX13" s="164">
        <v>0</v>
      </c>
      <c r="AY13" s="164">
        <v>1101</v>
      </c>
      <c r="AZ13" s="164">
        <v>245</v>
      </c>
      <c r="BA13" s="164">
        <v>3</v>
      </c>
      <c r="BB13" s="241">
        <v>0</v>
      </c>
      <c r="BC13" s="245">
        <v>5.9300000000000004E-3</v>
      </c>
      <c r="BD13" s="63">
        <v>0.90141000000000004</v>
      </c>
      <c r="BE13" s="63">
        <v>1.9269999999999999E-2</v>
      </c>
      <c r="BF13" s="63">
        <v>7.4099999999999999E-3</v>
      </c>
      <c r="BG13" s="250">
        <v>6.5970000000000001E-2</v>
      </c>
      <c r="BH13" s="121">
        <v>0.28000000000000003</v>
      </c>
      <c r="BI13" s="73">
        <v>0.182</v>
      </c>
      <c r="BJ13" s="73">
        <v>0.53799999999999992</v>
      </c>
      <c r="BK13" s="73">
        <v>0.17600000000000002</v>
      </c>
      <c r="BL13" s="73">
        <v>0.60699999999999998</v>
      </c>
      <c r="BM13" s="122">
        <v>0.35</v>
      </c>
      <c r="BN13" s="259">
        <v>5</v>
      </c>
      <c r="BO13" s="260">
        <v>139</v>
      </c>
      <c r="BP13" s="236">
        <v>0.89554950045413262</v>
      </c>
      <c r="BQ13" s="63">
        <v>0.82458888018794096</v>
      </c>
      <c r="BR13" s="266">
        <v>0.21307999999999999</v>
      </c>
      <c r="BS13" s="245">
        <v>0.52468000000000004</v>
      </c>
      <c r="BT13" s="221">
        <v>0.33272000000000002</v>
      </c>
      <c r="BU13" s="273">
        <v>342</v>
      </c>
      <c r="BV13" s="165">
        <v>145</v>
      </c>
      <c r="BW13" s="162">
        <v>0.42397660818713451</v>
      </c>
      <c r="BX13" s="274">
        <v>22</v>
      </c>
      <c r="BY13" s="308">
        <v>5989.21</v>
      </c>
      <c r="BZ13" s="166">
        <v>19916</v>
      </c>
      <c r="CA13" s="166">
        <v>3626</v>
      </c>
      <c r="CB13" s="166">
        <v>9777</v>
      </c>
      <c r="CC13" s="166">
        <v>4883</v>
      </c>
      <c r="CD13" s="285">
        <v>1630</v>
      </c>
      <c r="CE13" s="282">
        <v>15535.49</v>
      </c>
      <c r="CF13" s="166">
        <v>9433.99</v>
      </c>
      <c r="CG13" s="166">
        <v>3083.02</v>
      </c>
      <c r="CH13" s="166">
        <v>2749.25</v>
      </c>
      <c r="CI13" s="281">
        <v>269.24</v>
      </c>
      <c r="CJ13" s="292">
        <v>4745089</v>
      </c>
      <c r="CK13" s="293">
        <v>22280</v>
      </c>
      <c r="CL13" s="167">
        <v>18222</v>
      </c>
      <c r="CM13" s="167">
        <v>19256</v>
      </c>
      <c r="CN13" s="167">
        <v>80</v>
      </c>
      <c r="CO13" s="167">
        <v>16131</v>
      </c>
      <c r="CP13" s="299">
        <v>0.69699999999999995</v>
      </c>
    </row>
    <row r="14" spans="1:94" x14ac:dyDescent="0.2">
      <c r="A14" s="58" t="s">
        <v>27</v>
      </c>
      <c r="B14" s="58" t="s">
        <v>167</v>
      </c>
      <c r="C14" s="58">
        <v>1876</v>
      </c>
      <c r="D14" s="58" t="s">
        <v>168</v>
      </c>
      <c r="E14" s="58" t="s">
        <v>169</v>
      </c>
      <c r="F14" s="58" t="s">
        <v>140</v>
      </c>
      <c r="G14" s="160">
        <v>9882</v>
      </c>
      <c r="H14" s="160" t="s">
        <v>298</v>
      </c>
      <c r="I14" s="160" t="s">
        <v>299</v>
      </c>
      <c r="J14" s="160" t="s">
        <v>300</v>
      </c>
      <c r="K14" s="160" t="s">
        <v>301</v>
      </c>
      <c r="L14" s="168" t="s">
        <v>302</v>
      </c>
      <c r="M14" s="169">
        <v>25105</v>
      </c>
      <c r="N14" s="162">
        <v>4.2421828321051583E-2</v>
      </c>
      <c r="O14" s="162">
        <v>0.2562437761402111</v>
      </c>
      <c r="P14" s="162">
        <v>0.49340768771161125</v>
      </c>
      <c r="Q14" s="162">
        <v>0.1681736705835491</v>
      </c>
      <c r="R14" s="170">
        <v>3.9753037243576976E-2</v>
      </c>
      <c r="S14" s="169">
        <v>50707</v>
      </c>
      <c r="T14" s="63">
        <v>3.5889999999999998E-2</v>
      </c>
      <c r="U14" s="63">
        <v>0.23494000000000001</v>
      </c>
      <c r="V14" s="63">
        <v>0.61280000000000001</v>
      </c>
      <c r="W14" s="63">
        <v>0.10156</v>
      </c>
      <c r="X14" s="221">
        <v>1.4811E-2</v>
      </c>
      <c r="Y14" s="169">
        <v>10965</v>
      </c>
      <c r="Z14" s="63">
        <v>3.1009999999999999E-2</v>
      </c>
      <c r="AA14" s="63">
        <v>0.21231</v>
      </c>
      <c r="AB14" s="63">
        <v>0.66283999999999998</v>
      </c>
      <c r="AC14" s="63">
        <v>7.7880000000000005E-2</v>
      </c>
      <c r="AD14" s="221">
        <v>1.5959999999999998E-2</v>
      </c>
      <c r="AE14" s="229" t="s">
        <v>452</v>
      </c>
      <c r="AF14" s="163" t="s">
        <v>453</v>
      </c>
      <c r="AG14" s="163" t="s">
        <v>454</v>
      </c>
      <c r="AH14" s="163" t="s">
        <v>455</v>
      </c>
      <c r="AI14" s="161">
        <v>36140</v>
      </c>
      <c r="AJ14" s="63">
        <v>0.69466000000000006</v>
      </c>
      <c r="AK14" s="162">
        <v>0.53227000000000002</v>
      </c>
      <c r="AL14" s="164">
        <v>62802</v>
      </c>
      <c r="AM14" s="63">
        <v>0.25036000000000003</v>
      </c>
      <c r="AN14" s="63">
        <v>0.12060999999999999</v>
      </c>
      <c r="AO14" s="63">
        <v>0.87939000000000001</v>
      </c>
      <c r="AP14" s="221">
        <v>0.20885000000000001</v>
      </c>
      <c r="AQ14" s="232">
        <v>62802</v>
      </c>
      <c r="AR14" s="63">
        <v>3.5650000000000001E-2</v>
      </c>
      <c r="AS14" s="63">
        <v>0.20891000000000001</v>
      </c>
      <c r="AT14" s="63">
        <v>0.57567999999999997</v>
      </c>
      <c r="AU14" s="63">
        <v>9.708E-2</v>
      </c>
      <c r="AV14" s="221">
        <v>8.2669999999999993E-2</v>
      </c>
      <c r="AW14" s="232">
        <v>15104</v>
      </c>
      <c r="AX14" s="164">
        <v>0</v>
      </c>
      <c r="AY14" s="164">
        <v>10965</v>
      </c>
      <c r="AZ14" s="164">
        <v>3078</v>
      </c>
      <c r="BA14" s="164">
        <v>744</v>
      </c>
      <c r="BB14" s="241">
        <v>317</v>
      </c>
      <c r="BC14" s="245">
        <v>3.1449999999999999E-2</v>
      </c>
      <c r="BD14" s="63">
        <v>0.182</v>
      </c>
      <c r="BE14" s="63">
        <v>0.61255000000000004</v>
      </c>
      <c r="BF14" s="63">
        <v>7.6600000000000001E-2</v>
      </c>
      <c r="BG14" s="250">
        <v>9.7390000000000004E-2</v>
      </c>
      <c r="BH14" s="121">
        <v>0.56899999999999995</v>
      </c>
      <c r="BI14" s="73">
        <v>0.48599999999999999</v>
      </c>
      <c r="BJ14" s="73">
        <v>0.86799999999999999</v>
      </c>
      <c r="BK14" s="73">
        <v>0.82400000000000007</v>
      </c>
      <c r="BL14" s="73">
        <v>0.8859999999999999</v>
      </c>
      <c r="BM14" s="122">
        <v>0.80299999999999994</v>
      </c>
      <c r="BN14" s="259">
        <v>4.0999999999999996</v>
      </c>
      <c r="BO14" s="260">
        <v>130</v>
      </c>
      <c r="BP14" s="236">
        <v>0.40437756497948019</v>
      </c>
      <c r="BQ14" s="63">
        <v>0.69149094149094104</v>
      </c>
      <c r="BR14" s="266">
        <v>0.24818999999999999</v>
      </c>
      <c r="BS14" s="245">
        <v>0.85933000000000004</v>
      </c>
      <c r="BT14" s="221">
        <v>0.33506999999999998</v>
      </c>
      <c r="BU14" s="273">
        <v>2537</v>
      </c>
      <c r="BV14" s="165">
        <v>1705</v>
      </c>
      <c r="BW14" s="162">
        <v>0.67205360662199454</v>
      </c>
      <c r="BX14" s="274">
        <v>23</v>
      </c>
      <c r="BY14" s="308">
        <v>54427.11</v>
      </c>
      <c r="BZ14" s="166">
        <v>29944</v>
      </c>
      <c r="CA14" s="166">
        <v>9461</v>
      </c>
      <c r="CB14" s="166">
        <v>10088</v>
      </c>
      <c r="CC14" s="166">
        <v>2529</v>
      </c>
      <c r="CD14" s="285">
        <v>7866</v>
      </c>
      <c r="CE14" s="282">
        <v>26635.18</v>
      </c>
      <c r="CF14" s="166">
        <v>18348.8</v>
      </c>
      <c r="CG14" s="166">
        <v>3128.76</v>
      </c>
      <c r="CH14" s="166">
        <v>4129.62</v>
      </c>
      <c r="CI14" s="281">
        <v>1028</v>
      </c>
      <c r="CJ14" s="292">
        <v>750377640</v>
      </c>
      <c r="CK14" s="293">
        <v>253112</v>
      </c>
      <c r="CL14" s="167">
        <v>32701</v>
      </c>
      <c r="CM14" s="167">
        <v>31722</v>
      </c>
      <c r="CN14" s="167">
        <v>8173</v>
      </c>
      <c r="CO14" s="167">
        <v>33880</v>
      </c>
      <c r="CP14" s="299">
        <v>0.46100000000000002</v>
      </c>
    </row>
    <row r="15" spans="1:94" x14ac:dyDescent="0.2">
      <c r="A15" s="58" t="s">
        <v>31</v>
      </c>
      <c r="B15" s="58" t="s">
        <v>175</v>
      </c>
      <c r="C15" s="58">
        <v>1962</v>
      </c>
      <c r="D15" s="58" t="s">
        <v>176</v>
      </c>
      <c r="E15" s="58" t="s">
        <v>55</v>
      </c>
      <c r="F15" s="58" t="s">
        <v>43</v>
      </c>
      <c r="G15" s="160">
        <v>10540</v>
      </c>
      <c r="H15" s="160" t="s">
        <v>368</v>
      </c>
      <c r="I15" s="160" t="s">
        <v>369</v>
      </c>
      <c r="J15" s="160" t="s">
        <v>370</v>
      </c>
      <c r="K15" s="160" t="s">
        <v>371</v>
      </c>
      <c r="L15" s="168" t="s">
        <v>372</v>
      </c>
      <c r="M15" s="169">
        <v>959</v>
      </c>
      <c r="N15" s="162">
        <v>3.5453597497393116E-2</v>
      </c>
      <c r="O15" s="162">
        <v>0.25964546402502608</v>
      </c>
      <c r="P15" s="162">
        <v>0.63190823774765381</v>
      </c>
      <c r="Q15" s="162">
        <v>6.6736183524504694E-2</v>
      </c>
      <c r="R15" s="170">
        <v>6.2565172054223151E-3</v>
      </c>
      <c r="S15" s="169">
        <v>1848</v>
      </c>
      <c r="T15" s="63">
        <v>1.9480000000000001E-2</v>
      </c>
      <c r="U15" s="63">
        <v>0.18776999999999999</v>
      </c>
      <c r="V15" s="63">
        <v>0.72997999999999996</v>
      </c>
      <c r="W15" s="63">
        <v>5.8439999999999999E-2</v>
      </c>
      <c r="X15" s="221">
        <v>4.3290000000000004E-3</v>
      </c>
      <c r="Y15" s="169">
        <v>414</v>
      </c>
      <c r="Z15" s="63">
        <v>3.6229999999999998E-2</v>
      </c>
      <c r="AA15" s="63">
        <v>0.1401</v>
      </c>
      <c r="AB15" s="63">
        <v>0.77053000000000005</v>
      </c>
      <c r="AC15" s="63">
        <v>5.0720000000000001E-2</v>
      </c>
      <c r="AD15" s="221">
        <v>2.4199999999999998E-3</v>
      </c>
      <c r="AE15" s="229" t="s">
        <v>45</v>
      </c>
      <c r="AF15" s="163" t="s">
        <v>45</v>
      </c>
      <c r="AG15" s="163" t="s">
        <v>45</v>
      </c>
      <c r="AH15" s="163" t="s">
        <v>45</v>
      </c>
      <c r="AI15" s="161">
        <v>1051</v>
      </c>
      <c r="AJ15" s="63">
        <v>0.91246000000000005</v>
      </c>
      <c r="AK15" s="162">
        <v>0.10644000000000001</v>
      </c>
      <c r="AL15" s="164">
        <v>1998</v>
      </c>
      <c r="AM15" s="63">
        <v>-7.9399999999999991E-3</v>
      </c>
      <c r="AN15" s="63">
        <v>8.6580000000000004E-2</v>
      </c>
      <c r="AO15" s="63">
        <v>0.91342000000000001</v>
      </c>
      <c r="AP15" s="221">
        <v>0.22449</v>
      </c>
      <c r="AQ15" s="232">
        <v>1998</v>
      </c>
      <c r="AR15" s="63">
        <v>1.9519999999999999E-2</v>
      </c>
      <c r="AS15" s="63">
        <v>0.18218000000000001</v>
      </c>
      <c r="AT15" s="63">
        <v>0.73072999999999999</v>
      </c>
      <c r="AU15" s="63">
        <v>5.9060000000000001E-2</v>
      </c>
      <c r="AV15" s="221">
        <v>8.5100000000000002E-3</v>
      </c>
      <c r="AW15" s="232">
        <v>466</v>
      </c>
      <c r="AX15" s="164">
        <v>0</v>
      </c>
      <c r="AY15" s="164">
        <v>414</v>
      </c>
      <c r="AZ15" s="164">
        <v>50</v>
      </c>
      <c r="BA15" s="164">
        <v>2</v>
      </c>
      <c r="BB15" s="241">
        <v>0</v>
      </c>
      <c r="BC15" s="245">
        <v>3.6479999999999999E-2</v>
      </c>
      <c r="BD15" s="63">
        <v>0.12446</v>
      </c>
      <c r="BE15" s="63">
        <v>0.75966</v>
      </c>
      <c r="BF15" s="63">
        <v>6.0089999999999998E-2</v>
      </c>
      <c r="BG15" s="250">
        <v>1.9310000000000001E-2</v>
      </c>
      <c r="BH15" s="121">
        <v>0.40500000000000003</v>
      </c>
      <c r="BI15" s="73">
        <v>0.25</v>
      </c>
      <c r="BJ15" s="73">
        <v>0.71499999999999997</v>
      </c>
      <c r="BK15" s="73">
        <v>0.5</v>
      </c>
      <c r="BL15" s="73">
        <v>0.67799999999999994</v>
      </c>
      <c r="BM15" s="122">
        <v>0.33299999999999996</v>
      </c>
      <c r="BN15" s="259">
        <v>4.5</v>
      </c>
      <c r="BO15" s="260">
        <v>142</v>
      </c>
      <c r="BP15" s="236">
        <v>0.55797101449275366</v>
      </c>
      <c r="BQ15" s="63">
        <v>0.61275626423690199</v>
      </c>
      <c r="BR15" s="266">
        <v>0.21398</v>
      </c>
      <c r="BS15" s="245">
        <v>0.63551000000000002</v>
      </c>
      <c r="BT15" s="221">
        <v>0.24814</v>
      </c>
      <c r="BU15" s="273">
        <v>136</v>
      </c>
      <c r="BV15" s="165">
        <v>53</v>
      </c>
      <c r="BW15" s="162">
        <v>0.38970588235294118</v>
      </c>
      <c r="BX15" s="274">
        <v>19</v>
      </c>
      <c r="BY15" s="308">
        <v>2206</v>
      </c>
      <c r="BZ15" s="166">
        <v>29816</v>
      </c>
      <c r="CA15" s="166">
        <v>9862</v>
      </c>
      <c r="CB15" s="166">
        <v>12612</v>
      </c>
      <c r="CC15" s="166">
        <v>2386</v>
      </c>
      <c r="CD15" s="285">
        <v>4956</v>
      </c>
      <c r="CE15" s="282">
        <v>26888.639999999999</v>
      </c>
      <c r="CF15" s="166">
        <v>14031.36</v>
      </c>
      <c r="CG15" s="166">
        <v>3441.33</v>
      </c>
      <c r="CH15" s="166">
        <v>7817.56</v>
      </c>
      <c r="CI15" s="281">
        <v>1598.38</v>
      </c>
      <c r="CJ15" s="292">
        <v>8164715</v>
      </c>
      <c r="CK15" s="293">
        <v>95439</v>
      </c>
      <c r="CL15" s="167">
        <v>36088</v>
      </c>
      <c r="CM15" s="167">
        <v>38834</v>
      </c>
      <c r="CN15" s="167">
        <v>12391</v>
      </c>
      <c r="CO15" s="167">
        <v>29667</v>
      </c>
      <c r="CP15" s="299">
        <v>0.56899999999999995</v>
      </c>
    </row>
    <row r="16" spans="1:94" x14ac:dyDescent="0.2">
      <c r="A16" s="58" t="s">
        <v>28</v>
      </c>
      <c r="B16" s="58" t="s">
        <v>170</v>
      </c>
      <c r="C16" s="58">
        <v>2009</v>
      </c>
      <c r="D16" s="58" t="s">
        <v>537</v>
      </c>
      <c r="E16" s="58" t="s">
        <v>55</v>
      </c>
      <c r="F16" s="58" t="s">
        <v>140</v>
      </c>
      <c r="G16" s="160">
        <v>6386</v>
      </c>
      <c r="H16" s="160" t="s">
        <v>403</v>
      </c>
      <c r="I16" s="160" t="s">
        <v>404</v>
      </c>
      <c r="J16" s="160" t="s">
        <v>405</v>
      </c>
      <c r="K16" s="160" t="s">
        <v>406</v>
      </c>
      <c r="L16" s="168" t="s">
        <v>407</v>
      </c>
      <c r="M16" s="169" t="s">
        <v>45</v>
      </c>
      <c r="N16" s="161" t="s">
        <v>45</v>
      </c>
      <c r="O16" s="161" t="s">
        <v>45</v>
      </c>
      <c r="P16" s="161" t="s">
        <v>45</v>
      </c>
      <c r="Q16" s="161" t="s">
        <v>45</v>
      </c>
      <c r="R16" s="328" t="s">
        <v>45</v>
      </c>
      <c r="S16" s="169">
        <v>1940</v>
      </c>
      <c r="T16" s="63">
        <v>0.26597999999999999</v>
      </c>
      <c r="U16" s="63">
        <v>0.23402000000000001</v>
      </c>
      <c r="V16" s="63">
        <v>0.41959000000000002</v>
      </c>
      <c r="W16" s="63">
        <v>7.8869999999999996E-2</v>
      </c>
      <c r="X16" s="221">
        <v>1.5460000000000001E-3</v>
      </c>
      <c r="Y16" s="169">
        <v>583</v>
      </c>
      <c r="Z16" s="63">
        <v>0.247</v>
      </c>
      <c r="AA16" s="63">
        <v>0.20755000000000001</v>
      </c>
      <c r="AB16" s="63">
        <v>0.45798</v>
      </c>
      <c r="AC16" s="63">
        <v>8.405E-2</v>
      </c>
      <c r="AD16" s="221">
        <v>3.4299999999999999E-3</v>
      </c>
      <c r="AE16" s="229" t="s">
        <v>45</v>
      </c>
      <c r="AF16" s="163" t="s">
        <v>45</v>
      </c>
      <c r="AG16" s="163" t="s">
        <v>45</v>
      </c>
      <c r="AH16" s="163" t="s">
        <v>45</v>
      </c>
      <c r="AI16" s="163" t="s">
        <v>45</v>
      </c>
      <c r="AJ16" s="63" t="s">
        <v>45</v>
      </c>
      <c r="AK16" s="162" t="s">
        <v>45</v>
      </c>
      <c r="AL16" s="164">
        <v>2575</v>
      </c>
      <c r="AM16" s="63">
        <v>0.14291999999999999</v>
      </c>
      <c r="AN16" s="63">
        <v>0.67732000000000003</v>
      </c>
      <c r="AO16" s="63">
        <v>0.32268000000000002</v>
      </c>
      <c r="AP16" s="221">
        <v>0.51500000000000001</v>
      </c>
      <c r="AQ16" s="232">
        <v>2575</v>
      </c>
      <c r="AR16" s="63">
        <v>0.26717999999999997</v>
      </c>
      <c r="AS16" s="63">
        <v>0.22602</v>
      </c>
      <c r="AT16" s="63">
        <v>0.41903000000000001</v>
      </c>
      <c r="AU16" s="63">
        <v>8.4269999999999998E-2</v>
      </c>
      <c r="AV16" s="221">
        <v>3.5000000000000001E-3</v>
      </c>
      <c r="AW16" s="232">
        <v>754</v>
      </c>
      <c r="AX16" s="164">
        <v>0</v>
      </c>
      <c r="AY16" s="164">
        <v>583</v>
      </c>
      <c r="AZ16" s="164">
        <v>171</v>
      </c>
      <c r="BA16" s="164">
        <v>0</v>
      </c>
      <c r="BB16" s="241">
        <v>0</v>
      </c>
      <c r="BC16" s="245">
        <v>0.24535999999999999</v>
      </c>
      <c r="BD16" s="63">
        <v>0.20158999999999999</v>
      </c>
      <c r="BE16" s="63">
        <v>0.45093</v>
      </c>
      <c r="BF16" s="63">
        <v>9.8140000000000005E-2</v>
      </c>
      <c r="BG16" s="250">
        <v>3.98E-3</v>
      </c>
      <c r="BH16" s="121" t="s">
        <v>45</v>
      </c>
      <c r="BI16" s="73" t="s">
        <v>45</v>
      </c>
      <c r="BJ16" s="73" t="s">
        <v>45</v>
      </c>
      <c r="BK16" s="73" t="s">
        <v>45</v>
      </c>
      <c r="BL16" s="73" t="s">
        <v>45</v>
      </c>
      <c r="BM16" s="122" t="s">
        <v>45</v>
      </c>
      <c r="BN16" s="259">
        <v>6</v>
      </c>
      <c r="BO16" s="260">
        <v>144</v>
      </c>
      <c r="BP16" s="236">
        <v>0.71183533447684388</v>
      </c>
      <c r="BQ16" s="63">
        <v>0.72102425876010801</v>
      </c>
      <c r="BR16" s="266">
        <v>0.4148</v>
      </c>
      <c r="BS16" s="245">
        <v>0.60606000000000004</v>
      </c>
      <c r="BT16" s="221">
        <v>0.71428999999999998</v>
      </c>
      <c r="BU16" s="273">
        <v>176</v>
      </c>
      <c r="BV16" s="165">
        <v>67</v>
      </c>
      <c r="BW16" s="162">
        <v>0.38068181818181818</v>
      </c>
      <c r="BX16" s="274">
        <v>13</v>
      </c>
      <c r="BY16" s="308">
        <v>1798.68</v>
      </c>
      <c r="BZ16" s="166">
        <v>21508</v>
      </c>
      <c r="CA16" s="166">
        <v>6946</v>
      </c>
      <c r="CB16" s="166">
        <v>10989</v>
      </c>
      <c r="CC16" s="166">
        <v>2730</v>
      </c>
      <c r="CD16" s="285">
        <v>843</v>
      </c>
      <c r="CE16" s="282">
        <v>19809.439999999999</v>
      </c>
      <c r="CF16" s="166">
        <v>9843.69</v>
      </c>
      <c r="CG16" s="166">
        <v>5116.2299999999996</v>
      </c>
      <c r="CH16" s="166">
        <v>3989.81</v>
      </c>
      <c r="CI16" s="281">
        <v>859.71</v>
      </c>
      <c r="CJ16" s="292">
        <v>1348261</v>
      </c>
      <c r="CK16" s="293">
        <v>2086</v>
      </c>
      <c r="CL16" s="167">
        <v>26729</v>
      </c>
      <c r="CM16" s="167">
        <v>26174</v>
      </c>
      <c r="CN16" s="167">
        <v>97</v>
      </c>
      <c r="CO16" s="167">
        <v>27964</v>
      </c>
      <c r="CP16" s="299">
        <v>0.59399999999999997</v>
      </c>
    </row>
    <row r="17" spans="1:94" x14ac:dyDescent="0.2">
      <c r="A17" s="58" t="s">
        <v>29</v>
      </c>
      <c r="B17" s="58" t="s">
        <v>171</v>
      </c>
      <c r="C17" s="58">
        <v>1889</v>
      </c>
      <c r="D17" s="58" t="s">
        <v>172</v>
      </c>
      <c r="E17" s="58" t="s">
        <v>54</v>
      </c>
      <c r="F17" s="58" t="s">
        <v>140</v>
      </c>
      <c r="G17" s="160">
        <v>8434</v>
      </c>
      <c r="H17" s="160" t="s">
        <v>243</v>
      </c>
      <c r="I17" s="160" t="s">
        <v>244</v>
      </c>
      <c r="J17" s="160" t="s">
        <v>245</v>
      </c>
      <c r="K17" s="160" t="s">
        <v>246</v>
      </c>
      <c r="L17" s="168" t="s">
        <v>247</v>
      </c>
      <c r="M17" s="169">
        <v>2475</v>
      </c>
      <c r="N17" s="162">
        <v>0.29171717171717171</v>
      </c>
      <c r="O17" s="162">
        <v>0.33494949494949494</v>
      </c>
      <c r="P17" s="162">
        <v>0.24121212121212121</v>
      </c>
      <c r="Q17" s="162">
        <v>8.6464646464646466E-2</v>
      </c>
      <c r="R17" s="170">
        <v>4.5656565656565659E-2</v>
      </c>
      <c r="S17" s="169">
        <v>8031</v>
      </c>
      <c r="T17" s="63">
        <v>0.24168999999999999</v>
      </c>
      <c r="U17" s="63">
        <v>0.20818999999999999</v>
      </c>
      <c r="V17" s="63">
        <v>0.45236999999999999</v>
      </c>
      <c r="W17" s="63">
        <v>8.1559999999999994E-2</v>
      </c>
      <c r="X17" s="221">
        <v>1.6187E-2</v>
      </c>
      <c r="Y17" s="169">
        <v>1666</v>
      </c>
      <c r="Z17" s="63">
        <v>0.16866999999999999</v>
      </c>
      <c r="AA17" s="63">
        <v>0.17887</v>
      </c>
      <c r="AB17" s="63">
        <v>0.56782999999999995</v>
      </c>
      <c r="AC17" s="63">
        <v>6.6030000000000005E-2</v>
      </c>
      <c r="AD17" s="221">
        <v>1.8610000000000002E-2</v>
      </c>
      <c r="AE17" s="229" t="s">
        <v>436</v>
      </c>
      <c r="AF17" s="163" t="s">
        <v>437</v>
      </c>
      <c r="AG17" s="163" t="s">
        <v>434</v>
      </c>
      <c r="AH17" s="163" t="s">
        <v>456</v>
      </c>
      <c r="AI17" s="161">
        <v>4907</v>
      </c>
      <c r="AJ17" s="63">
        <v>0.50438000000000005</v>
      </c>
      <c r="AK17" s="162">
        <v>0.11217000000000001</v>
      </c>
      <c r="AL17" s="164">
        <v>12490</v>
      </c>
      <c r="AM17" s="63">
        <v>0.11647</v>
      </c>
      <c r="AN17" s="63">
        <v>0.29648000000000002</v>
      </c>
      <c r="AO17" s="63">
        <v>0.70352000000000003</v>
      </c>
      <c r="AP17" s="221">
        <v>0.49519999999999997</v>
      </c>
      <c r="AQ17" s="232">
        <v>12490</v>
      </c>
      <c r="AR17" s="63">
        <v>0.22242000000000001</v>
      </c>
      <c r="AS17" s="63">
        <v>0.17974000000000001</v>
      </c>
      <c r="AT17" s="63">
        <v>0.46172999999999997</v>
      </c>
      <c r="AU17" s="63">
        <v>8.0699999999999994E-2</v>
      </c>
      <c r="AV17" s="221">
        <v>5.5399999999999998E-2</v>
      </c>
      <c r="AW17" s="232">
        <v>3416</v>
      </c>
      <c r="AX17" s="164">
        <v>0</v>
      </c>
      <c r="AY17" s="164">
        <v>1666</v>
      </c>
      <c r="AZ17" s="164">
        <v>1721</v>
      </c>
      <c r="BA17" s="164">
        <v>29</v>
      </c>
      <c r="BB17" s="241">
        <v>0</v>
      </c>
      <c r="BC17" s="245">
        <v>0.16714999999999999</v>
      </c>
      <c r="BD17" s="63">
        <v>0.14374000000000001</v>
      </c>
      <c r="BE17" s="63">
        <v>0.49648999999999999</v>
      </c>
      <c r="BF17" s="63">
        <v>7.1139999999999995E-2</v>
      </c>
      <c r="BG17" s="250">
        <v>0.12149</v>
      </c>
      <c r="BH17" s="121">
        <v>0.28300000000000003</v>
      </c>
      <c r="BI17" s="73">
        <v>0.26100000000000001</v>
      </c>
      <c r="BJ17" s="73">
        <v>0.499</v>
      </c>
      <c r="BK17" s="73">
        <v>0.26700000000000002</v>
      </c>
      <c r="BL17" s="73">
        <v>0.57999999999999996</v>
      </c>
      <c r="BM17" s="122">
        <v>0.31900000000000001</v>
      </c>
      <c r="BN17" s="259">
        <v>5.2</v>
      </c>
      <c r="BO17" s="260">
        <v>139</v>
      </c>
      <c r="BP17" s="236">
        <v>0.75030012004801916</v>
      </c>
      <c r="BQ17" s="63">
        <v>0.79640718562874202</v>
      </c>
      <c r="BR17" s="266">
        <v>0.25485000000000002</v>
      </c>
      <c r="BS17" s="245">
        <v>0.57764000000000004</v>
      </c>
      <c r="BT17" s="221">
        <v>0.46819</v>
      </c>
      <c r="BU17" s="273">
        <v>615</v>
      </c>
      <c r="BV17" s="165">
        <v>257</v>
      </c>
      <c r="BW17" s="162">
        <v>0.41788617886178864</v>
      </c>
      <c r="BX17" s="274">
        <v>21</v>
      </c>
      <c r="BY17" s="308">
        <v>9820.84</v>
      </c>
      <c r="BZ17" s="166">
        <v>16766</v>
      </c>
      <c r="CA17" s="166">
        <v>5987</v>
      </c>
      <c r="CB17" s="166">
        <v>7287</v>
      </c>
      <c r="CC17" s="166">
        <v>2214</v>
      </c>
      <c r="CD17" s="285">
        <v>1278</v>
      </c>
      <c r="CE17" s="282">
        <v>14326.18</v>
      </c>
      <c r="CF17" s="166">
        <v>7669.12</v>
      </c>
      <c r="CG17" s="166">
        <v>3226.1</v>
      </c>
      <c r="CH17" s="166">
        <v>2983.89</v>
      </c>
      <c r="CI17" s="281">
        <v>447.07</v>
      </c>
      <c r="CJ17" s="292">
        <v>4070896</v>
      </c>
      <c r="CK17" s="293">
        <v>4610</v>
      </c>
      <c r="CL17" s="167">
        <v>30594</v>
      </c>
      <c r="CM17" s="167">
        <v>31394</v>
      </c>
      <c r="CN17" s="167">
        <v>2174</v>
      </c>
      <c r="CO17" s="167">
        <v>29325</v>
      </c>
      <c r="CP17" s="299">
        <v>0.70799999999999996</v>
      </c>
    </row>
    <row r="18" spans="1:94" x14ac:dyDescent="0.2">
      <c r="A18" s="58" t="s">
        <v>30</v>
      </c>
      <c r="B18" s="58" t="s">
        <v>173</v>
      </c>
      <c r="C18" s="58">
        <v>1971</v>
      </c>
      <c r="D18" s="58" t="s">
        <v>174</v>
      </c>
      <c r="E18" s="58" t="s">
        <v>54</v>
      </c>
      <c r="F18" s="58" t="s">
        <v>146</v>
      </c>
      <c r="G18" s="160">
        <v>8566</v>
      </c>
      <c r="H18" s="160" t="s">
        <v>373</v>
      </c>
      <c r="I18" s="160" t="s">
        <v>374</v>
      </c>
      <c r="J18" s="160" t="s">
        <v>375</v>
      </c>
      <c r="K18" s="160" t="s">
        <v>376</v>
      </c>
      <c r="L18" s="168" t="s">
        <v>377</v>
      </c>
      <c r="M18" s="169">
        <v>7923</v>
      </c>
      <c r="N18" s="162">
        <v>6.2602549539315919E-2</v>
      </c>
      <c r="O18" s="162">
        <v>0.61315158399596115</v>
      </c>
      <c r="P18" s="162">
        <v>0.23425470150195632</v>
      </c>
      <c r="Q18" s="162">
        <v>5.2252934494509656E-2</v>
      </c>
      <c r="R18" s="170">
        <v>3.7738230468256972E-2</v>
      </c>
      <c r="S18" s="169">
        <v>9909</v>
      </c>
      <c r="T18" s="63">
        <v>6.2570000000000001E-2</v>
      </c>
      <c r="U18" s="63">
        <v>0.50378000000000001</v>
      </c>
      <c r="V18" s="63">
        <v>0.35624</v>
      </c>
      <c r="W18" s="63">
        <v>5.5910000000000001E-2</v>
      </c>
      <c r="X18" s="221">
        <v>2.1496000000000001E-2</v>
      </c>
      <c r="Y18" s="169">
        <v>1706</v>
      </c>
      <c r="Z18" s="63">
        <v>6.6239999999999993E-2</v>
      </c>
      <c r="AA18" s="63">
        <v>0.46600000000000003</v>
      </c>
      <c r="AB18" s="63">
        <v>0.38862999999999998</v>
      </c>
      <c r="AC18" s="63">
        <v>5.2170000000000001E-2</v>
      </c>
      <c r="AD18" s="221">
        <v>2.6960000000000001E-2</v>
      </c>
      <c r="AE18" s="229" t="s">
        <v>430</v>
      </c>
      <c r="AF18" s="163" t="s">
        <v>457</v>
      </c>
      <c r="AG18" s="163" t="s">
        <v>432</v>
      </c>
      <c r="AH18" s="163" t="s">
        <v>458</v>
      </c>
      <c r="AI18" s="161">
        <v>8831</v>
      </c>
      <c r="AJ18" s="63">
        <v>0.89717999999999998</v>
      </c>
      <c r="AK18" s="162">
        <v>9.1240000000000002E-2</v>
      </c>
      <c r="AL18" s="164">
        <v>12236</v>
      </c>
      <c r="AM18" s="63">
        <v>0.16445000000000001</v>
      </c>
      <c r="AN18" s="63">
        <v>0.16924</v>
      </c>
      <c r="AO18" s="63">
        <v>0.83076000000000005</v>
      </c>
      <c r="AP18" s="221">
        <v>0.41023999999999999</v>
      </c>
      <c r="AQ18" s="232">
        <v>12236</v>
      </c>
      <c r="AR18" s="63">
        <v>6.3579999999999998E-2</v>
      </c>
      <c r="AS18" s="63">
        <v>0.47565000000000002</v>
      </c>
      <c r="AT18" s="63">
        <v>0.36931999999999998</v>
      </c>
      <c r="AU18" s="63">
        <v>5.8520000000000003E-2</v>
      </c>
      <c r="AV18" s="221">
        <v>3.2939999999999997E-2</v>
      </c>
      <c r="AW18" s="232">
        <v>2386</v>
      </c>
      <c r="AX18" s="164">
        <v>0</v>
      </c>
      <c r="AY18" s="164">
        <v>1706</v>
      </c>
      <c r="AZ18" s="164">
        <v>649</v>
      </c>
      <c r="BA18" s="164">
        <v>31</v>
      </c>
      <c r="BB18" s="241">
        <v>0</v>
      </c>
      <c r="BC18" s="245">
        <v>6.3289999999999999E-2</v>
      </c>
      <c r="BD18" s="63">
        <v>0.42037000000000002</v>
      </c>
      <c r="BE18" s="63">
        <v>0.39857999999999999</v>
      </c>
      <c r="BF18" s="63">
        <v>5.2389999999999999E-2</v>
      </c>
      <c r="BG18" s="250">
        <v>6.5379999999999994E-2</v>
      </c>
      <c r="BH18" s="121">
        <v>0.254</v>
      </c>
      <c r="BI18" s="73">
        <v>0.24100000000000002</v>
      </c>
      <c r="BJ18" s="73">
        <v>0.46700000000000003</v>
      </c>
      <c r="BK18" s="73">
        <v>0.33299999999999996</v>
      </c>
      <c r="BL18" s="73">
        <v>0.59099999999999997</v>
      </c>
      <c r="BM18" s="122">
        <v>0.45100000000000001</v>
      </c>
      <c r="BN18" s="259">
        <v>5</v>
      </c>
      <c r="BO18" s="260">
        <v>139</v>
      </c>
      <c r="BP18" s="236">
        <v>0.75263774912075032</v>
      </c>
      <c r="BQ18" s="63">
        <v>0.79275845640781295</v>
      </c>
      <c r="BR18" s="266">
        <v>0.19159000000000001</v>
      </c>
      <c r="BS18" s="245">
        <v>0.52839000000000003</v>
      </c>
      <c r="BT18" s="221">
        <v>0.30275999999999997</v>
      </c>
      <c r="BU18" s="273">
        <v>434</v>
      </c>
      <c r="BV18" s="165">
        <v>257</v>
      </c>
      <c r="BW18" s="162">
        <v>0.59216589861751157</v>
      </c>
      <c r="BX18" s="274">
        <v>32</v>
      </c>
      <c r="BY18" s="308">
        <v>9258.76</v>
      </c>
      <c r="BZ18" s="166">
        <v>21777</v>
      </c>
      <c r="CA18" s="166">
        <v>6700</v>
      </c>
      <c r="CB18" s="166">
        <v>8937</v>
      </c>
      <c r="CC18" s="166">
        <v>3701</v>
      </c>
      <c r="CD18" s="285">
        <v>2439</v>
      </c>
      <c r="CE18" s="282">
        <v>17748.22</v>
      </c>
      <c r="CF18" s="166">
        <v>11129.39</v>
      </c>
      <c r="CG18" s="166">
        <v>2904.28</v>
      </c>
      <c r="CH18" s="166">
        <v>2905.03</v>
      </c>
      <c r="CI18" s="281">
        <v>809.52</v>
      </c>
      <c r="CJ18" s="292">
        <v>27343689</v>
      </c>
      <c r="CK18" s="293">
        <v>100964</v>
      </c>
      <c r="CL18" s="167">
        <v>37386</v>
      </c>
      <c r="CM18" s="167">
        <v>38378</v>
      </c>
      <c r="CN18" s="167">
        <v>7746</v>
      </c>
      <c r="CO18" s="167">
        <v>35240</v>
      </c>
      <c r="CP18" s="299">
        <v>0.66500000000000004</v>
      </c>
    </row>
    <row r="19" spans="1:94" x14ac:dyDescent="0.2">
      <c r="A19" s="58" t="s">
        <v>32</v>
      </c>
      <c r="B19" s="58" t="s">
        <v>177</v>
      </c>
      <c r="C19" s="58">
        <v>1923</v>
      </c>
      <c r="D19" s="58" t="s">
        <v>178</v>
      </c>
      <c r="E19" s="58" t="s">
        <v>54</v>
      </c>
      <c r="F19" s="58" t="s">
        <v>146</v>
      </c>
      <c r="G19" s="160">
        <v>8462</v>
      </c>
      <c r="H19" s="160" t="s">
        <v>303</v>
      </c>
      <c r="I19" s="160" t="s">
        <v>304</v>
      </c>
      <c r="J19" s="160" t="s">
        <v>305</v>
      </c>
      <c r="K19" s="160" t="s">
        <v>306</v>
      </c>
      <c r="L19" s="168" t="s">
        <v>307</v>
      </c>
      <c r="M19" s="169">
        <v>5082</v>
      </c>
      <c r="N19" s="162">
        <v>5.5096418732782371E-2</v>
      </c>
      <c r="O19" s="162">
        <v>0.76269185360094449</v>
      </c>
      <c r="P19" s="162">
        <v>0.1273120818575364</v>
      </c>
      <c r="Q19" s="162">
        <v>2.6957890594254231E-2</v>
      </c>
      <c r="R19" s="170">
        <v>2.7941755214482486E-2</v>
      </c>
      <c r="S19" s="169">
        <v>6719</v>
      </c>
      <c r="T19" s="63">
        <v>5.1639999999999998E-2</v>
      </c>
      <c r="U19" s="63">
        <v>0.74565000000000003</v>
      </c>
      <c r="V19" s="63">
        <v>0.14853</v>
      </c>
      <c r="W19" s="63">
        <v>1.831E-2</v>
      </c>
      <c r="X19" s="221">
        <v>3.5867999999999997E-2</v>
      </c>
      <c r="Y19" s="169">
        <v>1033</v>
      </c>
      <c r="Z19" s="63">
        <v>5.4210000000000001E-2</v>
      </c>
      <c r="AA19" s="63">
        <v>0.68732000000000004</v>
      </c>
      <c r="AB19" s="63">
        <v>0.19361</v>
      </c>
      <c r="AC19" s="63">
        <v>2.5170000000000001E-2</v>
      </c>
      <c r="AD19" s="221">
        <v>3.9690000000000003E-2</v>
      </c>
      <c r="AE19" s="229" t="s">
        <v>437</v>
      </c>
      <c r="AF19" s="163" t="s">
        <v>447</v>
      </c>
      <c r="AG19" s="163" t="s">
        <v>435</v>
      </c>
      <c r="AH19" s="163" t="s">
        <v>459</v>
      </c>
      <c r="AI19" s="161">
        <v>6787</v>
      </c>
      <c r="AJ19" s="63">
        <v>0.74878</v>
      </c>
      <c r="AK19" s="162">
        <v>0.14559</v>
      </c>
      <c r="AL19" s="164">
        <v>8674</v>
      </c>
      <c r="AM19" s="63">
        <v>0.19905999999999999</v>
      </c>
      <c r="AN19" s="63">
        <v>0.25747999999999999</v>
      </c>
      <c r="AO19" s="63">
        <v>0.74251999999999996</v>
      </c>
      <c r="AP19" s="221">
        <v>0.45406999999999997</v>
      </c>
      <c r="AQ19" s="232">
        <v>8674</v>
      </c>
      <c r="AR19" s="63">
        <v>4.6920000000000003E-2</v>
      </c>
      <c r="AS19" s="63">
        <v>0.64929999999999999</v>
      </c>
      <c r="AT19" s="63">
        <v>0.14157</v>
      </c>
      <c r="AU19" s="63">
        <v>1.9140000000000001E-2</v>
      </c>
      <c r="AV19" s="221">
        <v>0.14307</v>
      </c>
      <c r="AW19" s="232">
        <v>2239</v>
      </c>
      <c r="AX19" s="164">
        <v>0</v>
      </c>
      <c r="AY19" s="164">
        <v>1033</v>
      </c>
      <c r="AZ19" s="164">
        <v>1183</v>
      </c>
      <c r="BA19" s="164">
        <v>23</v>
      </c>
      <c r="BB19" s="241">
        <v>0</v>
      </c>
      <c r="BC19" s="245">
        <v>3.2160000000000001E-2</v>
      </c>
      <c r="BD19" s="63">
        <v>0.41089999999999999</v>
      </c>
      <c r="BE19" s="63">
        <v>0.13488</v>
      </c>
      <c r="BF19" s="63">
        <v>2.2329999999999999E-2</v>
      </c>
      <c r="BG19" s="250">
        <v>0.39972999999999997</v>
      </c>
      <c r="BH19" s="121">
        <v>0.23300000000000001</v>
      </c>
      <c r="BI19" s="73">
        <v>0.13</v>
      </c>
      <c r="BJ19" s="73">
        <v>0.40600000000000003</v>
      </c>
      <c r="BK19" s="73">
        <v>0.14300000000000002</v>
      </c>
      <c r="BL19" s="73">
        <v>0.501</v>
      </c>
      <c r="BM19" s="122">
        <v>0.28499999999999998</v>
      </c>
      <c r="BN19" s="259">
        <v>4.8</v>
      </c>
      <c r="BO19" s="260">
        <v>142</v>
      </c>
      <c r="BP19" s="236">
        <v>0.8209099709583737</v>
      </c>
      <c r="BQ19" s="63">
        <v>0.70244565217391297</v>
      </c>
      <c r="BR19" s="266">
        <v>0.19539000000000001</v>
      </c>
      <c r="BS19" s="245">
        <v>0.68661000000000005</v>
      </c>
      <c r="BT19" s="221">
        <v>0.29044999999999999</v>
      </c>
      <c r="BU19" s="273">
        <v>498</v>
      </c>
      <c r="BV19" s="165">
        <v>291</v>
      </c>
      <c r="BW19" s="162">
        <v>0.58433734939759041</v>
      </c>
      <c r="BX19" s="274">
        <v>19</v>
      </c>
      <c r="BY19" s="308">
        <v>7389.86</v>
      </c>
      <c r="BZ19" s="166">
        <v>21034</v>
      </c>
      <c r="CA19" s="166">
        <v>6027</v>
      </c>
      <c r="CB19" s="166">
        <v>9110</v>
      </c>
      <c r="CC19" s="166">
        <v>3506</v>
      </c>
      <c r="CD19" s="285">
        <v>2391</v>
      </c>
      <c r="CE19" s="282">
        <v>18466.21</v>
      </c>
      <c r="CF19" s="166">
        <v>10703.62</v>
      </c>
      <c r="CG19" s="166">
        <v>4047.65</v>
      </c>
      <c r="CH19" s="166">
        <v>3282.4</v>
      </c>
      <c r="CI19" s="281">
        <v>432.54</v>
      </c>
      <c r="CJ19" s="292">
        <v>20554055</v>
      </c>
      <c r="CK19" s="293">
        <v>52406</v>
      </c>
      <c r="CL19" s="167">
        <v>28063</v>
      </c>
      <c r="CM19" s="167">
        <v>28223</v>
      </c>
      <c r="CN19" s="167">
        <v>1941</v>
      </c>
      <c r="CO19" s="167">
        <v>27789</v>
      </c>
      <c r="CP19" s="299">
        <v>0.71799999999999997</v>
      </c>
    </row>
    <row r="20" spans="1:94" x14ac:dyDescent="0.2">
      <c r="A20" s="58" t="s">
        <v>33</v>
      </c>
      <c r="B20" s="58" t="s">
        <v>179</v>
      </c>
      <c r="C20" s="58">
        <v>2009</v>
      </c>
      <c r="D20" s="58" t="s">
        <v>536</v>
      </c>
      <c r="E20" s="58" t="s">
        <v>55</v>
      </c>
      <c r="F20" s="58" t="s">
        <v>146</v>
      </c>
      <c r="G20" s="160">
        <v>8216</v>
      </c>
      <c r="H20" s="160" t="s">
        <v>413</v>
      </c>
      <c r="I20" s="160" t="s">
        <v>414</v>
      </c>
      <c r="J20" s="160" t="s">
        <v>415</v>
      </c>
      <c r="K20" s="160" t="s">
        <v>416</v>
      </c>
      <c r="L20" s="168" t="s">
        <v>417</v>
      </c>
      <c r="M20" s="169">
        <v>2274</v>
      </c>
      <c r="N20" s="162">
        <v>8.5312225153913804E-2</v>
      </c>
      <c r="O20" s="162">
        <v>0.74890061565523303</v>
      </c>
      <c r="P20" s="162">
        <v>9.5426561125769568E-2</v>
      </c>
      <c r="Q20" s="162">
        <v>2.7704485488126648E-2</v>
      </c>
      <c r="R20" s="170">
        <v>4.2656112576956902E-2</v>
      </c>
      <c r="S20" s="169">
        <v>5417</v>
      </c>
      <c r="T20" s="63">
        <v>6.8860000000000005E-2</v>
      </c>
      <c r="U20" s="63">
        <v>0.70759000000000005</v>
      </c>
      <c r="V20" s="63">
        <v>0.17499999999999999</v>
      </c>
      <c r="W20" s="63">
        <v>2.7879999999999999E-2</v>
      </c>
      <c r="X20" s="221">
        <v>2.0676E-2</v>
      </c>
      <c r="Y20" s="169">
        <v>1125</v>
      </c>
      <c r="Z20" s="63">
        <v>5.9560000000000002E-2</v>
      </c>
      <c r="AA20" s="63">
        <v>0.67910999999999999</v>
      </c>
      <c r="AB20" s="63">
        <v>0.21421999999999999</v>
      </c>
      <c r="AC20" s="63">
        <v>3.2890000000000003E-2</v>
      </c>
      <c r="AD20" s="221">
        <v>1.422E-2</v>
      </c>
      <c r="AE20" s="229" t="s">
        <v>460</v>
      </c>
      <c r="AF20" s="163" t="s">
        <v>461</v>
      </c>
      <c r="AG20" s="163" t="s">
        <v>462</v>
      </c>
      <c r="AH20" s="163" t="s">
        <v>446</v>
      </c>
      <c r="AI20" s="161">
        <v>6542</v>
      </c>
      <c r="AJ20" s="63">
        <v>0.34760000000000002</v>
      </c>
      <c r="AK20" s="162">
        <v>7.6789999999999997E-2</v>
      </c>
      <c r="AL20" s="164">
        <v>6460</v>
      </c>
      <c r="AM20" s="63">
        <v>0.56947999999999999</v>
      </c>
      <c r="AN20" s="63">
        <v>0.44840000000000002</v>
      </c>
      <c r="AO20" s="63">
        <v>0.55159999999999998</v>
      </c>
      <c r="AP20" s="221">
        <v>0.50831999999999999</v>
      </c>
      <c r="AQ20" s="232">
        <v>6460</v>
      </c>
      <c r="AR20" s="63">
        <v>7.152E-2</v>
      </c>
      <c r="AS20" s="63">
        <v>0.68932000000000004</v>
      </c>
      <c r="AT20" s="63">
        <v>0.18622</v>
      </c>
      <c r="AU20" s="63">
        <v>3.2039999999999999E-2</v>
      </c>
      <c r="AV20" s="221">
        <v>2.0899999999999998E-2</v>
      </c>
      <c r="AW20" s="232">
        <v>1396</v>
      </c>
      <c r="AX20" s="164">
        <v>0</v>
      </c>
      <c r="AY20" s="164">
        <v>1125</v>
      </c>
      <c r="AZ20" s="164">
        <v>271</v>
      </c>
      <c r="BA20" s="164">
        <v>0</v>
      </c>
      <c r="BB20" s="241">
        <v>0</v>
      </c>
      <c r="BC20" s="245">
        <v>5.6590000000000001E-2</v>
      </c>
      <c r="BD20" s="63">
        <v>0.66332000000000002</v>
      </c>
      <c r="BE20" s="63">
        <v>0.22994000000000001</v>
      </c>
      <c r="BF20" s="63">
        <v>3.5819999999999998E-2</v>
      </c>
      <c r="BG20" s="250">
        <v>1.4330000000000001E-2</v>
      </c>
      <c r="BH20" s="121" t="s">
        <v>45</v>
      </c>
      <c r="BI20" s="73">
        <v>1</v>
      </c>
      <c r="BJ20" s="73" t="s">
        <v>45</v>
      </c>
      <c r="BK20" s="73" t="s">
        <v>45</v>
      </c>
      <c r="BL20" s="73" t="s">
        <v>45</v>
      </c>
      <c r="BM20" s="122" t="s">
        <v>45</v>
      </c>
      <c r="BN20" s="259">
        <v>6.4</v>
      </c>
      <c r="BO20" s="260">
        <v>148</v>
      </c>
      <c r="BP20" s="236">
        <v>0.8275555555555556</v>
      </c>
      <c r="BQ20" s="63">
        <v>0.85768936495791903</v>
      </c>
      <c r="BR20" s="266">
        <v>0.31962000000000002</v>
      </c>
      <c r="BS20" s="245">
        <v>0.58431</v>
      </c>
      <c r="BT20" s="221">
        <v>0.72994999999999999</v>
      </c>
      <c r="BU20" s="273">
        <v>262</v>
      </c>
      <c r="BV20" s="165">
        <v>91</v>
      </c>
      <c r="BW20" s="162">
        <v>0.34732824427480918</v>
      </c>
      <c r="BX20" s="274">
        <v>18</v>
      </c>
      <c r="BY20" s="308">
        <v>4101.7299999999996</v>
      </c>
      <c r="BZ20" s="166">
        <v>18296</v>
      </c>
      <c r="CA20" s="166">
        <v>6374</v>
      </c>
      <c r="CB20" s="166">
        <v>8520</v>
      </c>
      <c r="CC20" s="166">
        <v>2879</v>
      </c>
      <c r="CD20" s="285">
        <v>523</v>
      </c>
      <c r="CE20" s="282">
        <v>15295.88</v>
      </c>
      <c r="CF20" s="166">
        <v>6157.6</v>
      </c>
      <c r="CG20" s="166">
        <v>4993.67</v>
      </c>
      <c r="CH20" s="166">
        <v>3193.74</v>
      </c>
      <c r="CI20" s="281">
        <v>950.86</v>
      </c>
      <c r="CJ20" s="292">
        <v>184958</v>
      </c>
      <c r="CK20" s="293">
        <v>2037</v>
      </c>
      <c r="CL20" s="167">
        <v>23801</v>
      </c>
      <c r="CM20" s="167">
        <v>26068</v>
      </c>
      <c r="CN20" s="167">
        <v>220</v>
      </c>
      <c r="CO20" s="167">
        <v>21101</v>
      </c>
      <c r="CP20" s="299">
        <v>0.70299999999999996</v>
      </c>
    </row>
    <row r="21" spans="1:94" x14ac:dyDescent="0.2">
      <c r="A21" s="58" t="s">
        <v>34</v>
      </c>
      <c r="B21" s="58" t="s">
        <v>180</v>
      </c>
      <c r="C21" s="58">
        <v>1971</v>
      </c>
      <c r="D21" s="58" t="s">
        <v>181</v>
      </c>
      <c r="E21" s="58" t="s">
        <v>55</v>
      </c>
      <c r="F21" s="58" t="s">
        <v>140</v>
      </c>
      <c r="G21" s="160">
        <v>7347</v>
      </c>
      <c r="H21" s="160" t="s">
        <v>398</v>
      </c>
      <c r="I21" s="160" t="s">
        <v>399</v>
      </c>
      <c r="J21" s="160" t="s">
        <v>400</v>
      </c>
      <c r="K21" s="160" t="s">
        <v>401</v>
      </c>
      <c r="L21" s="168" t="s">
        <v>402</v>
      </c>
      <c r="M21" s="169">
        <v>2441</v>
      </c>
      <c r="N21" s="162">
        <v>0.22244981564932403</v>
      </c>
      <c r="O21" s="162">
        <v>0.29823842687423185</v>
      </c>
      <c r="P21" s="162">
        <v>0.31052847193773042</v>
      </c>
      <c r="Q21" s="162">
        <v>8.9307660794756244E-2</v>
      </c>
      <c r="R21" s="170">
        <v>7.947562474395739E-2</v>
      </c>
      <c r="S21" s="169">
        <v>1599</v>
      </c>
      <c r="T21" s="63">
        <v>0.15947</v>
      </c>
      <c r="U21" s="63">
        <v>0.14258999999999999</v>
      </c>
      <c r="V21" s="63">
        <v>0.59787000000000001</v>
      </c>
      <c r="W21" s="63">
        <v>6.8790000000000004E-2</v>
      </c>
      <c r="X21" s="221">
        <v>3.1269999999999999E-2</v>
      </c>
      <c r="Y21" s="169">
        <v>356</v>
      </c>
      <c r="Z21" s="63">
        <v>0.17696999999999999</v>
      </c>
      <c r="AA21" s="63">
        <v>9.5509999999999998E-2</v>
      </c>
      <c r="AB21" s="63">
        <v>0.67696999999999996</v>
      </c>
      <c r="AC21" s="63">
        <v>3.6519999999999997E-2</v>
      </c>
      <c r="AD21" s="221">
        <v>1.404E-2</v>
      </c>
      <c r="AE21" s="229" t="s">
        <v>463</v>
      </c>
      <c r="AF21" s="163" t="s">
        <v>464</v>
      </c>
      <c r="AG21" s="163" t="s">
        <v>465</v>
      </c>
      <c r="AH21" s="163" t="s">
        <v>465</v>
      </c>
      <c r="AI21" s="161">
        <v>3768</v>
      </c>
      <c r="AJ21" s="63">
        <v>0.64781999999999995</v>
      </c>
      <c r="AK21" s="162">
        <v>6.633E-2</v>
      </c>
      <c r="AL21" s="164">
        <v>2038</v>
      </c>
      <c r="AM21" s="63">
        <v>7.0940000000000003E-2</v>
      </c>
      <c r="AN21" s="63">
        <v>0.31895000000000001</v>
      </c>
      <c r="AO21" s="63">
        <v>0.68105000000000004</v>
      </c>
      <c r="AP21" s="221">
        <v>0.49708000000000002</v>
      </c>
      <c r="AQ21" s="232">
        <v>2038</v>
      </c>
      <c r="AR21" s="63">
        <v>0.16289999999999999</v>
      </c>
      <c r="AS21" s="63">
        <v>0.12659000000000001</v>
      </c>
      <c r="AT21" s="63">
        <v>0.61922999999999995</v>
      </c>
      <c r="AU21" s="63">
        <v>6.3299999999999995E-2</v>
      </c>
      <c r="AV21" s="221">
        <v>2.7969999999999998E-2</v>
      </c>
      <c r="AW21" s="232">
        <v>486</v>
      </c>
      <c r="AX21" s="164">
        <v>0</v>
      </c>
      <c r="AY21" s="164">
        <v>356</v>
      </c>
      <c r="AZ21" s="164">
        <v>130</v>
      </c>
      <c r="BA21" s="164">
        <v>0</v>
      </c>
      <c r="BB21" s="241">
        <v>0</v>
      </c>
      <c r="BC21" s="245">
        <v>0.1749</v>
      </c>
      <c r="BD21" s="63">
        <v>8.2299999999999998E-2</v>
      </c>
      <c r="BE21" s="63">
        <v>0.68518999999999997</v>
      </c>
      <c r="BF21" s="63">
        <v>3.4979999999999997E-2</v>
      </c>
      <c r="BG21" s="250">
        <v>2.2630000000000001E-2</v>
      </c>
      <c r="BH21" s="121">
        <v>0.29799999999999999</v>
      </c>
      <c r="BI21" s="73">
        <v>0.2</v>
      </c>
      <c r="BJ21" s="73">
        <v>0.371</v>
      </c>
      <c r="BK21" s="73">
        <v>0</v>
      </c>
      <c r="BL21" s="73" t="s">
        <v>45</v>
      </c>
      <c r="BM21" s="122" t="s">
        <v>45</v>
      </c>
      <c r="BN21" s="259">
        <v>5</v>
      </c>
      <c r="BO21" s="260">
        <v>129</v>
      </c>
      <c r="BP21" s="236">
        <v>0.7303370786516854</v>
      </c>
      <c r="BQ21" s="63">
        <v>0.74159663865546199</v>
      </c>
      <c r="BR21" s="266">
        <v>0.27705000000000002</v>
      </c>
      <c r="BS21" s="245">
        <v>0.68823999999999996</v>
      </c>
      <c r="BT21" s="221">
        <v>0.44101000000000001</v>
      </c>
      <c r="BU21" s="273">
        <v>132</v>
      </c>
      <c r="BV21" s="165">
        <v>62</v>
      </c>
      <c r="BW21" s="162">
        <v>0.46969696969696972</v>
      </c>
      <c r="BX21" s="274">
        <v>15</v>
      </c>
      <c r="BY21" s="308">
        <v>1549.19</v>
      </c>
      <c r="BZ21" s="166">
        <v>26700</v>
      </c>
      <c r="CA21" s="166">
        <v>6033</v>
      </c>
      <c r="CB21" s="166">
        <v>16563</v>
      </c>
      <c r="CC21" s="166">
        <v>2908</v>
      </c>
      <c r="CD21" s="285">
        <v>1196</v>
      </c>
      <c r="CE21" s="282">
        <v>19719.7</v>
      </c>
      <c r="CF21" s="166">
        <v>11116</v>
      </c>
      <c r="CG21" s="166">
        <v>4132.76</v>
      </c>
      <c r="CH21" s="166">
        <v>4298.78</v>
      </c>
      <c r="CI21" s="281">
        <v>172.16</v>
      </c>
      <c r="CJ21" s="292">
        <v>76311</v>
      </c>
      <c r="CK21" s="293">
        <v>615</v>
      </c>
      <c r="CL21" s="167">
        <v>20647</v>
      </c>
      <c r="CM21" s="167">
        <v>20102</v>
      </c>
      <c r="CN21" s="167">
        <v>238</v>
      </c>
      <c r="CO21" s="167">
        <v>22468</v>
      </c>
      <c r="CP21" s="299">
        <v>0.67100000000000004</v>
      </c>
    </row>
    <row r="22" spans="1:94" x14ac:dyDescent="0.2">
      <c r="A22" s="58" t="s">
        <v>35</v>
      </c>
      <c r="B22" s="58" t="s">
        <v>182</v>
      </c>
      <c r="C22" s="58">
        <v>1947</v>
      </c>
      <c r="D22" s="58" t="s">
        <v>183</v>
      </c>
      <c r="E22" s="58" t="s">
        <v>54</v>
      </c>
      <c r="F22" s="58" t="s">
        <v>154</v>
      </c>
      <c r="G22" s="160">
        <v>9172</v>
      </c>
      <c r="H22" s="160" t="s">
        <v>308</v>
      </c>
      <c r="I22" s="160" t="s">
        <v>309</v>
      </c>
      <c r="J22" s="160" t="s">
        <v>310</v>
      </c>
      <c r="K22" s="160" t="s">
        <v>311</v>
      </c>
      <c r="L22" s="168" t="s">
        <v>312</v>
      </c>
      <c r="M22" s="169">
        <v>8855</v>
      </c>
      <c r="N22" s="162">
        <v>0.72275550536420097</v>
      </c>
      <c r="O22" s="162">
        <v>0.23139469226425749</v>
      </c>
      <c r="P22" s="162">
        <v>1.1405985319028797E-2</v>
      </c>
      <c r="Q22" s="162">
        <v>2.6538678712591756E-2</v>
      </c>
      <c r="R22" s="170">
        <v>7.9051383399209481E-3</v>
      </c>
      <c r="S22" s="169">
        <v>7967</v>
      </c>
      <c r="T22" s="63">
        <v>0.80595000000000006</v>
      </c>
      <c r="U22" s="63">
        <v>6.991E-2</v>
      </c>
      <c r="V22" s="63">
        <v>1.3050000000000001E-2</v>
      </c>
      <c r="W22" s="63">
        <v>2.4479999999999998E-2</v>
      </c>
      <c r="X22" s="221">
        <v>8.6607000000000003E-2</v>
      </c>
      <c r="Y22" s="169">
        <v>1001</v>
      </c>
      <c r="Z22" s="63">
        <v>0.76922999999999997</v>
      </c>
      <c r="AA22" s="63">
        <v>6.4939999999999998E-2</v>
      </c>
      <c r="AB22" s="63">
        <v>2.3980000000000001E-2</v>
      </c>
      <c r="AC22" s="63">
        <v>3.2969999999999999E-2</v>
      </c>
      <c r="AD22" s="221">
        <v>0.10889</v>
      </c>
      <c r="AE22" s="229" t="s">
        <v>466</v>
      </c>
      <c r="AF22" s="163" t="s">
        <v>467</v>
      </c>
      <c r="AG22" s="163" t="s">
        <v>468</v>
      </c>
      <c r="AH22" s="163" t="s">
        <v>441</v>
      </c>
      <c r="AI22" s="161">
        <v>13376</v>
      </c>
      <c r="AJ22" s="63">
        <v>0.66200999999999999</v>
      </c>
      <c r="AK22" s="162">
        <v>3.4279999999999998E-2</v>
      </c>
      <c r="AL22" s="164">
        <v>10237</v>
      </c>
      <c r="AM22" s="63">
        <v>6.1269999999999998E-2</v>
      </c>
      <c r="AN22" s="63">
        <v>0.15966</v>
      </c>
      <c r="AO22" s="63">
        <v>0.84033999999999998</v>
      </c>
      <c r="AP22" s="221">
        <v>0.62572000000000005</v>
      </c>
      <c r="AQ22" s="232">
        <v>10237</v>
      </c>
      <c r="AR22" s="63">
        <v>0.77815999999999996</v>
      </c>
      <c r="AS22" s="63">
        <v>7.9909999999999995E-2</v>
      </c>
      <c r="AT22" s="63">
        <v>2.1489999999999999E-2</v>
      </c>
      <c r="AU22" s="63">
        <v>4.0640000000000003E-2</v>
      </c>
      <c r="AV22" s="221">
        <v>7.9810000000000006E-2</v>
      </c>
      <c r="AW22" s="232">
        <v>1645</v>
      </c>
      <c r="AX22" s="164">
        <v>0</v>
      </c>
      <c r="AY22" s="164">
        <v>1001</v>
      </c>
      <c r="AZ22" s="164">
        <v>359</v>
      </c>
      <c r="BA22" s="164">
        <v>43</v>
      </c>
      <c r="BB22" s="241">
        <v>242</v>
      </c>
      <c r="BC22" s="245">
        <v>0.72036</v>
      </c>
      <c r="BD22" s="63">
        <v>7.4770000000000003E-2</v>
      </c>
      <c r="BE22" s="63">
        <v>4.4380000000000003E-2</v>
      </c>
      <c r="BF22" s="63">
        <v>6.6259999999999999E-2</v>
      </c>
      <c r="BG22" s="250">
        <v>9.4219999999999998E-2</v>
      </c>
      <c r="BH22" s="121">
        <v>0.109</v>
      </c>
      <c r="BI22" s="73">
        <v>0</v>
      </c>
      <c r="BJ22" s="73">
        <v>0.26100000000000001</v>
      </c>
      <c r="BK22" s="73">
        <v>0.114</v>
      </c>
      <c r="BL22" s="73">
        <v>0.25700000000000001</v>
      </c>
      <c r="BM22" s="122">
        <v>6.9000000000000006E-2</v>
      </c>
      <c r="BN22" s="259">
        <v>5.6</v>
      </c>
      <c r="BO22" s="260">
        <v>154</v>
      </c>
      <c r="BP22" s="236">
        <v>0.80719280719280717</v>
      </c>
      <c r="BQ22" s="63">
        <v>0.742876997915219</v>
      </c>
      <c r="BR22" s="266">
        <v>0.16259999999999999</v>
      </c>
      <c r="BS22" s="245">
        <v>0.36141000000000001</v>
      </c>
      <c r="BT22" s="221">
        <v>0.1968</v>
      </c>
      <c r="BU22" s="273">
        <v>568</v>
      </c>
      <c r="BV22" s="165">
        <v>253</v>
      </c>
      <c r="BW22" s="162">
        <v>0.44542253521126762</v>
      </c>
      <c r="BX22" s="274">
        <v>18</v>
      </c>
      <c r="BY22" s="308">
        <v>8380.91</v>
      </c>
      <c r="BZ22" s="166">
        <v>23473</v>
      </c>
      <c r="CA22" s="166">
        <v>7788</v>
      </c>
      <c r="CB22" s="166">
        <v>9995</v>
      </c>
      <c r="CC22" s="166">
        <v>4494</v>
      </c>
      <c r="CD22" s="285">
        <v>1196</v>
      </c>
      <c r="CE22" s="282">
        <v>19605.310000000001</v>
      </c>
      <c r="CF22" s="166">
        <v>11393.79</v>
      </c>
      <c r="CG22" s="166">
        <v>2954.39</v>
      </c>
      <c r="CH22" s="166">
        <v>4830.5200000000004</v>
      </c>
      <c r="CI22" s="281">
        <v>426.61</v>
      </c>
      <c r="CJ22" s="292">
        <v>4721410</v>
      </c>
      <c r="CK22" s="293">
        <v>17174</v>
      </c>
      <c r="CL22" s="167">
        <v>41143</v>
      </c>
      <c r="CM22" s="167">
        <v>41261</v>
      </c>
      <c r="CN22" s="167">
        <v>5546</v>
      </c>
      <c r="CO22" s="167">
        <v>40870</v>
      </c>
      <c r="CP22" s="299">
        <v>0.76200000000000001</v>
      </c>
    </row>
    <row r="23" spans="1:94" x14ac:dyDescent="0.2">
      <c r="A23" s="58" t="s">
        <v>47</v>
      </c>
      <c r="B23" s="58" t="s">
        <v>184</v>
      </c>
      <c r="C23" s="58">
        <v>1899</v>
      </c>
      <c r="D23" s="58" t="s">
        <v>185</v>
      </c>
      <c r="E23" s="58" t="s">
        <v>186</v>
      </c>
      <c r="F23" s="58" t="s">
        <v>146</v>
      </c>
      <c r="G23" s="160">
        <v>10620</v>
      </c>
      <c r="H23" s="160" t="s">
        <v>273</v>
      </c>
      <c r="I23" s="160" t="s">
        <v>274</v>
      </c>
      <c r="J23" s="160" t="s">
        <v>275</v>
      </c>
      <c r="K23" s="160" t="s">
        <v>276</v>
      </c>
      <c r="L23" s="168" t="s">
        <v>277</v>
      </c>
      <c r="M23" s="169">
        <v>18001</v>
      </c>
      <c r="N23" s="162">
        <v>0.1118271207155158</v>
      </c>
      <c r="O23" s="162">
        <v>0.42592078217876783</v>
      </c>
      <c r="P23" s="162">
        <v>0.39847786234098104</v>
      </c>
      <c r="Q23" s="162">
        <v>5.8774512527081831E-2</v>
      </c>
      <c r="R23" s="170">
        <v>4.9997222376534636E-3</v>
      </c>
      <c r="S23" s="169">
        <v>34180</v>
      </c>
      <c r="T23" s="63">
        <v>0.11362999999999999</v>
      </c>
      <c r="U23" s="63">
        <v>0.37317</v>
      </c>
      <c r="V23" s="63">
        <v>0.45983000000000002</v>
      </c>
      <c r="W23" s="63">
        <v>4.7980000000000002E-2</v>
      </c>
      <c r="X23" s="221">
        <v>5.3829999999999998E-3</v>
      </c>
      <c r="Y23" s="169">
        <v>7061</v>
      </c>
      <c r="Z23" s="63">
        <v>8.4690000000000001E-2</v>
      </c>
      <c r="AA23" s="63">
        <v>0.32091999999999998</v>
      </c>
      <c r="AB23" s="63">
        <v>0.53264</v>
      </c>
      <c r="AC23" s="63">
        <v>5.4949999999999999E-2</v>
      </c>
      <c r="AD23" s="221">
        <v>6.7999999999999996E-3</v>
      </c>
      <c r="AE23" s="229" t="s">
        <v>469</v>
      </c>
      <c r="AF23" s="163" t="s">
        <v>470</v>
      </c>
      <c r="AG23" s="163" t="s">
        <v>471</v>
      </c>
      <c r="AH23" s="163" t="s">
        <v>471</v>
      </c>
      <c r="AI23" s="161">
        <v>24643</v>
      </c>
      <c r="AJ23" s="63">
        <v>0.73046999999999995</v>
      </c>
      <c r="AK23" s="162">
        <v>0.13789999999999999</v>
      </c>
      <c r="AL23" s="164">
        <v>38666</v>
      </c>
      <c r="AM23" s="63">
        <v>0.12975999999999999</v>
      </c>
      <c r="AN23" s="63">
        <v>0.18024999999999999</v>
      </c>
      <c r="AO23" s="63">
        <v>0.81974999999999998</v>
      </c>
      <c r="AP23" s="221">
        <v>0.35249999999999998</v>
      </c>
      <c r="AQ23" s="232">
        <v>38666</v>
      </c>
      <c r="AR23" s="63">
        <v>0.11036</v>
      </c>
      <c r="AS23" s="63">
        <v>0.35909999999999997</v>
      </c>
      <c r="AT23" s="63">
        <v>0.46784999999999999</v>
      </c>
      <c r="AU23" s="63">
        <v>4.9059999999999999E-2</v>
      </c>
      <c r="AV23" s="221">
        <v>1.363E-2</v>
      </c>
      <c r="AW23" s="232">
        <v>8531</v>
      </c>
      <c r="AX23" s="164">
        <v>0</v>
      </c>
      <c r="AY23" s="164">
        <v>7061</v>
      </c>
      <c r="AZ23" s="164">
        <v>1382</v>
      </c>
      <c r="BA23" s="164">
        <v>50</v>
      </c>
      <c r="BB23" s="241">
        <v>38</v>
      </c>
      <c r="BC23" s="245">
        <v>8.6389999999999995E-2</v>
      </c>
      <c r="BD23" s="63">
        <v>0.30629000000000001</v>
      </c>
      <c r="BE23" s="63">
        <v>0.53264999999999996</v>
      </c>
      <c r="BF23" s="63">
        <v>5.5210000000000002E-2</v>
      </c>
      <c r="BG23" s="250">
        <v>1.9460000000000002E-2</v>
      </c>
      <c r="BH23" s="121">
        <v>0.32299999999999995</v>
      </c>
      <c r="BI23" s="73">
        <v>0.157</v>
      </c>
      <c r="BJ23" s="73">
        <v>0.628</v>
      </c>
      <c r="BK23" s="73">
        <v>0.39399999999999996</v>
      </c>
      <c r="BL23" s="73">
        <v>0.72499999999999998</v>
      </c>
      <c r="BM23" s="122">
        <v>0.33299999999999996</v>
      </c>
      <c r="BN23" s="259">
        <v>4.9000000000000004</v>
      </c>
      <c r="BO23" s="260">
        <v>135</v>
      </c>
      <c r="BP23" s="236">
        <v>0.67908228296275319</v>
      </c>
      <c r="BQ23" s="63">
        <v>0.80149955521667304</v>
      </c>
      <c r="BR23" s="266">
        <v>0.23895</v>
      </c>
      <c r="BS23" s="245">
        <v>0.60063</v>
      </c>
      <c r="BT23" s="221">
        <v>0.33201000000000003</v>
      </c>
      <c r="BU23" s="273">
        <v>1753</v>
      </c>
      <c r="BV23" s="165">
        <v>752</v>
      </c>
      <c r="BW23" s="162">
        <v>0.42897889332572731</v>
      </c>
      <c r="BX23" s="274">
        <v>28</v>
      </c>
      <c r="BY23" s="308">
        <v>32324.87</v>
      </c>
      <c r="BZ23" s="166">
        <v>17297</v>
      </c>
      <c r="CA23" s="166">
        <v>7223</v>
      </c>
      <c r="CB23" s="166">
        <v>6277</v>
      </c>
      <c r="CC23" s="166">
        <v>2712</v>
      </c>
      <c r="CD23" s="285">
        <v>1085</v>
      </c>
      <c r="CE23" s="282">
        <v>14321.46</v>
      </c>
      <c r="CF23" s="166">
        <v>9235.85</v>
      </c>
      <c r="CG23" s="166">
        <v>2231.9499999999998</v>
      </c>
      <c r="CH23" s="166">
        <v>2317.6</v>
      </c>
      <c r="CI23" s="281">
        <v>536.04999999999995</v>
      </c>
      <c r="CJ23" s="292">
        <v>60740887</v>
      </c>
      <c r="CK23" s="293">
        <v>63613</v>
      </c>
      <c r="CL23" s="167">
        <v>33932</v>
      </c>
      <c r="CM23" s="167">
        <v>34828</v>
      </c>
      <c r="CN23" s="167">
        <v>7865</v>
      </c>
      <c r="CO23" s="167">
        <v>32412</v>
      </c>
      <c r="CP23" s="299">
        <v>0.66500000000000004</v>
      </c>
    </row>
    <row r="24" spans="1:94" x14ac:dyDescent="0.2">
      <c r="A24" s="58" t="s">
        <v>36</v>
      </c>
      <c r="B24" s="58" t="s">
        <v>187</v>
      </c>
      <c r="C24" s="58">
        <v>1923</v>
      </c>
      <c r="D24" s="58" t="s">
        <v>188</v>
      </c>
      <c r="E24" s="58" t="s">
        <v>186</v>
      </c>
      <c r="F24" s="58" t="s">
        <v>146</v>
      </c>
      <c r="G24" s="160">
        <v>10772</v>
      </c>
      <c r="H24" s="160" t="s">
        <v>313</v>
      </c>
      <c r="I24" s="160" t="s">
        <v>314</v>
      </c>
      <c r="J24" s="160" t="s">
        <v>315</v>
      </c>
      <c r="K24" s="160" t="s">
        <v>316</v>
      </c>
      <c r="L24" s="168" t="s">
        <v>317</v>
      </c>
      <c r="M24" s="169">
        <v>15048</v>
      </c>
      <c r="N24" s="162">
        <v>5.5754917597022863E-2</v>
      </c>
      <c r="O24" s="162">
        <v>0.46178894205209997</v>
      </c>
      <c r="P24" s="162">
        <v>0.39274322169059012</v>
      </c>
      <c r="Q24" s="162">
        <v>5.0903774587985111E-2</v>
      </c>
      <c r="R24" s="170">
        <v>3.8809144072301967E-2</v>
      </c>
      <c r="S24" s="169">
        <v>30663</v>
      </c>
      <c r="T24" s="63">
        <v>7.2499999999999995E-2</v>
      </c>
      <c r="U24" s="63">
        <v>0.28594999999999998</v>
      </c>
      <c r="V24" s="63">
        <v>0.55823</v>
      </c>
      <c r="W24" s="63">
        <v>5.3879999999999997E-2</v>
      </c>
      <c r="X24" s="221">
        <v>2.9448999999999999E-2</v>
      </c>
      <c r="Y24" s="169">
        <v>5664</v>
      </c>
      <c r="Z24" s="63">
        <v>6.5680000000000002E-2</v>
      </c>
      <c r="AA24" s="63">
        <v>0.22105</v>
      </c>
      <c r="AB24" s="63">
        <v>0.63436000000000003</v>
      </c>
      <c r="AC24" s="63">
        <v>5.6140000000000002E-2</v>
      </c>
      <c r="AD24" s="221">
        <v>2.2780000000000002E-2</v>
      </c>
      <c r="AE24" s="229" t="s">
        <v>472</v>
      </c>
      <c r="AF24" s="163" t="s">
        <v>473</v>
      </c>
      <c r="AG24" s="163" t="s">
        <v>474</v>
      </c>
      <c r="AH24" s="163" t="s">
        <v>475</v>
      </c>
      <c r="AI24" s="161">
        <v>18666</v>
      </c>
      <c r="AJ24" s="63">
        <v>0.80617000000000005</v>
      </c>
      <c r="AK24" s="162">
        <v>0.18547</v>
      </c>
      <c r="AL24" s="164">
        <v>36634</v>
      </c>
      <c r="AM24" s="63">
        <v>0.13075000000000001</v>
      </c>
      <c r="AN24" s="63">
        <v>0.11101</v>
      </c>
      <c r="AO24" s="63">
        <v>0.88898999999999995</v>
      </c>
      <c r="AP24" s="221">
        <v>0.27289000000000002</v>
      </c>
      <c r="AQ24" s="232">
        <v>36634</v>
      </c>
      <c r="AR24" s="63">
        <v>6.9199999999999998E-2</v>
      </c>
      <c r="AS24" s="63">
        <v>0.26286999999999999</v>
      </c>
      <c r="AT24" s="63">
        <v>0.55020000000000002</v>
      </c>
      <c r="AU24" s="63">
        <v>5.7049999999999997E-2</v>
      </c>
      <c r="AV24" s="221">
        <v>6.0679999999999998E-2</v>
      </c>
      <c r="AW24" s="232">
        <v>7797</v>
      </c>
      <c r="AX24" s="164">
        <v>0</v>
      </c>
      <c r="AY24" s="164">
        <v>5664</v>
      </c>
      <c r="AZ24" s="164">
        <v>1590</v>
      </c>
      <c r="BA24" s="164">
        <v>346</v>
      </c>
      <c r="BB24" s="241">
        <v>197</v>
      </c>
      <c r="BC24" s="245">
        <v>6.028E-2</v>
      </c>
      <c r="BD24" s="63">
        <v>0.19853999999999999</v>
      </c>
      <c r="BE24" s="63">
        <v>0.60548999999999997</v>
      </c>
      <c r="BF24" s="63">
        <v>6.336E-2</v>
      </c>
      <c r="BG24" s="250">
        <v>7.2340000000000002E-2</v>
      </c>
      <c r="BH24" s="121">
        <v>0.41899999999999998</v>
      </c>
      <c r="BI24" s="73">
        <v>0.13200000000000001</v>
      </c>
      <c r="BJ24" s="73">
        <v>0.69499999999999995</v>
      </c>
      <c r="BK24" s="73">
        <v>0.34499999999999997</v>
      </c>
      <c r="BL24" s="73">
        <v>0.77</v>
      </c>
      <c r="BM24" s="122">
        <v>0.52600000000000002</v>
      </c>
      <c r="BN24" s="259">
        <v>4.5</v>
      </c>
      <c r="BO24" s="260">
        <v>140</v>
      </c>
      <c r="BP24" s="236">
        <v>0.56973870056497178</v>
      </c>
      <c r="BQ24" s="63">
        <v>0.74737588652482301</v>
      </c>
      <c r="BR24" s="266">
        <v>0.2029</v>
      </c>
      <c r="BS24" s="245">
        <v>0.58674999999999999</v>
      </c>
      <c r="BT24" s="221">
        <v>0.27878999999999998</v>
      </c>
      <c r="BU24" s="273">
        <v>1552</v>
      </c>
      <c r="BV24" s="165">
        <v>1022</v>
      </c>
      <c r="BW24" s="162">
        <v>0.65850515463917525</v>
      </c>
      <c r="BX24" s="274">
        <v>23</v>
      </c>
      <c r="BY24" s="308">
        <v>32254.44</v>
      </c>
      <c r="BZ24" s="166">
        <v>22305</v>
      </c>
      <c r="CA24" s="166">
        <v>9279</v>
      </c>
      <c r="CB24" s="166">
        <v>8296</v>
      </c>
      <c r="CC24" s="166">
        <v>2422</v>
      </c>
      <c r="CD24" s="285">
        <v>2308</v>
      </c>
      <c r="CE24" s="282">
        <v>19617.96</v>
      </c>
      <c r="CF24" s="166">
        <v>13407.66</v>
      </c>
      <c r="CG24" s="166">
        <v>2675.55</v>
      </c>
      <c r="CH24" s="166">
        <v>2692.69</v>
      </c>
      <c r="CI24" s="281">
        <v>842.06</v>
      </c>
      <c r="CJ24" s="292">
        <v>184340106</v>
      </c>
      <c r="CK24" s="293">
        <v>61415</v>
      </c>
      <c r="CL24" s="167">
        <v>36205</v>
      </c>
      <c r="CM24" s="167">
        <v>36663</v>
      </c>
      <c r="CN24" s="167">
        <v>5485</v>
      </c>
      <c r="CO24" s="167">
        <v>35466</v>
      </c>
      <c r="CP24" s="299">
        <v>0.61299999999999999</v>
      </c>
    </row>
    <row r="25" spans="1:94" x14ac:dyDescent="0.2">
      <c r="A25" s="58" t="s">
        <v>37</v>
      </c>
      <c r="B25" s="58" t="s">
        <v>189</v>
      </c>
      <c r="C25" s="58">
        <v>1901</v>
      </c>
      <c r="D25" s="58" t="s">
        <v>190</v>
      </c>
      <c r="E25" s="58" t="s">
        <v>54</v>
      </c>
      <c r="F25" s="58" t="s">
        <v>146</v>
      </c>
      <c r="G25" s="160">
        <v>9360</v>
      </c>
      <c r="H25" s="160" t="s">
        <v>318</v>
      </c>
      <c r="I25" s="160" t="s">
        <v>319</v>
      </c>
      <c r="J25" s="160" t="s">
        <v>320</v>
      </c>
      <c r="K25" s="160" t="s">
        <v>321</v>
      </c>
      <c r="L25" s="168" t="s">
        <v>322</v>
      </c>
      <c r="M25" s="169">
        <v>4808</v>
      </c>
      <c r="N25" s="162">
        <v>0.16950915141430947</v>
      </c>
      <c r="O25" s="162">
        <v>0.52433444259567386</v>
      </c>
      <c r="P25" s="162">
        <v>0.18323627287853578</v>
      </c>
      <c r="Q25" s="162">
        <v>0.11397670549084858</v>
      </c>
      <c r="R25" s="170">
        <v>8.9434276206322803E-3</v>
      </c>
      <c r="S25" s="169">
        <v>9674</v>
      </c>
      <c r="T25" s="63">
        <v>0.18781999999999999</v>
      </c>
      <c r="U25" s="63">
        <v>0.30318000000000001</v>
      </c>
      <c r="V25" s="63">
        <v>0.38391999999999998</v>
      </c>
      <c r="W25" s="63">
        <v>0.11701</v>
      </c>
      <c r="X25" s="221">
        <v>8.0630000000000007E-3</v>
      </c>
      <c r="Y25" s="169">
        <v>2200</v>
      </c>
      <c r="Z25" s="63">
        <v>0.18726999999999999</v>
      </c>
      <c r="AA25" s="63">
        <v>0.23</v>
      </c>
      <c r="AB25" s="63">
        <v>0.45227000000000001</v>
      </c>
      <c r="AC25" s="63">
        <v>0.12136</v>
      </c>
      <c r="AD25" s="221">
        <v>9.0900000000000009E-3</v>
      </c>
      <c r="AE25" s="229" t="s">
        <v>457</v>
      </c>
      <c r="AF25" s="163" t="s">
        <v>476</v>
      </c>
      <c r="AG25" s="163" t="s">
        <v>432</v>
      </c>
      <c r="AH25" s="163" t="s">
        <v>477</v>
      </c>
      <c r="AI25" s="161">
        <v>5734</v>
      </c>
      <c r="AJ25" s="63">
        <v>0.83850999999999998</v>
      </c>
      <c r="AK25" s="162">
        <v>0.14677999999999999</v>
      </c>
      <c r="AL25" s="164">
        <v>15321</v>
      </c>
      <c r="AM25" s="63">
        <v>2.8389999999999999E-2</v>
      </c>
      <c r="AN25" s="63">
        <v>0.31930999999999998</v>
      </c>
      <c r="AO25" s="63">
        <v>0.68069000000000002</v>
      </c>
      <c r="AP25" s="221">
        <v>0.44423000000000001</v>
      </c>
      <c r="AQ25" s="232">
        <v>15321</v>
      </c>
      <c r="AR25" s="63">
        <v>0.18640999999999999</v>
      </c>
      <c r="AS25" s="63">
        <v>0.25441999999999998</v>
      </c>
      <c r="AT25" s="63">
        <v>0.41667999999999999</v>
      </c>
      <c r="AU25" s="63">
        <v>0.12656000000000001</v>
      </c>
      <c r="AV25" s="221">
        <v>1.593E-2</v>
      </c>
      <c r="AW25" s="232">
        <v>3900</v>
      </c>
      <c r="AX25" s="164">
        <v>0</v>
      </c>
      <c r="AY25" s="164">
        <v>2200</v>
      </c>
      <c r="AZ25" s="164">
        <v>1453</v>
      </c>
      <c r="BA25" s="164">
        <v>128</v>
      </c>
      <c r="BB25" s="241">
        <v>119</v>
      </c>
      <c r="BC25" s="245">
        <v>0.18076999999999999</v>
      </c>
      <c r="BD25" s="63">
        <v>0.19436</v>
      </c>
      <c r="BE25" s="63">
        <v>0.47487000000000001</v>
      </c>
      <c r="BF25" s="63">
        <v>0.13103000000000001</v>
      </c>
      <c r="BG25" s="250">
        <v>1.8970000000000001E-2</v>
      </c>
      <c r="BH25" s="121">
        <v>0.22600000000000001</v>
      </c>
      <c r="BI25" s="73">
        <v>0.2</v>
      </c>
      <c r="BJ25" s="73">
        <v>0.44299999999999995</v>
      </c>
      <c r="BK25" s="73">
        <v>0.1</v>
      </c>
      <c r="BL25" s="73">
        <v>0.59599999999999997</v>
      </c>
      <c r="BM25" s="122">
        <v>0.35700000000000004</v>
      </c>
      <c r="BN25" s="259">
        <v>5.4</v>
      </c>
      <c r="BO25" s="260">
        <v>144</v>
      </c>
      <c r="BP25" s="236">
        <v>0.71499999999999997</v>
      </c>
      <c r="BQ25" s="63">
        <v>0.83806434171397703</v>
      </c>
      <c r="BR25" s="266">
        <v>0.29614000000000001</v>
      </c>
      <c r="BS25" s="245">
        <v>0.63624000000000003</v>
      </c>
      <c r="BT25" s="221">
        <v>0.45545999999999998</v>
      </c>
      <c r="BU25" s="273">
        <v>909</v>
      </c>
      <c r="BV25" s="165">
        <v>320</v>
      </c>
      <c r="BW25" s="162">
        <v>0.35203520352035206</v>
      </c>
      <c r="BX25" s="274">
        <v>17</v>
      </c>
      <c r="BY25" s="308">
        <v>12134.73</v>
      </c>
      <c r="BZ25" s="166">
        <v>17088</v>
      </c>
      <c r="CA25" s="166">
        <v>6589</v>
      </c>
      <c r="CB25" s="166">
        <v>7068</v>
      </c>
      <c r="CC25" s="166">
        <v>1758</v>
      </c>
      <c r="CD25" s="285">
        <v>1673</v>
      </c>
      <c r="CE25" s="282">
        <v>13545.39</v>
      </c>
      <c r="CF25" s="166">
        <v>8415.2000000000007</v>
      </c>
      <c r="CG25" s="166">
        <v>1876.54</v>
      </c>
      <c r="CH25" s="166">
        <v>3158.81</v>
      </c>
      <c r="CI25" s="281">
        <v>94.84</v>
      </c>
      <c r="CJ25" s="292">
        <v>3937973</v>
      </c>
      <c r="CK25" s="293">
        <v>6091</v>
      </c>
      <c r="CL25" s="167">
        <v>29841</v>
      </c>
      <c r="CM25" s="167">
        <v>30281</v>
      </c>
      <c r="CN25" s="167">
        <v>783</v>
      </c>
      <c r="CO25" s="167">
        <v>29194</v>
      </c>
      <c r="CP25" s="299">
        <v>0.70799999999999996</v>
      </c>
    </row>
    <row r="26" spans="1:94" x14ac:dyDescent="0.2">
      <c r="A26" s="58" t="s">
        <v>8</v>
      </c>
      <c r="B26" s="58" t="s">
        <v>191</v>
      </c>
      <c r="C26" s="58">
        <v>1895</v>
      </c>
      <c r="D26" s="58" t="s">
        <v>192</v>
      </c>
      <c r="E26" s="58" t="s">
        <v>186</v>
      </c>
      <c r="F26" s="58" t="s">
        <v>146</v>
      </c>
      <c r="G26" s="160">
        <v>9952</v>
      </c>
      <c r="H26" s="160" t="s">
        <v>328</v>
      </c>
      <c r="I26" s="160" t="s">
        <v>329</v>
      </c>
      <c r="J26" s="160" t="s">
        <v>330</v>
      </c>
      <c r="K26" s="160" t="s">
        <v>331</v>
      </c>
      <c r="L26" s="168" t="s">
        <v>332</v>
      </c>
      <c r="M26" s="169">
        <v>8784</v>
      </c>
      <c r="N26" s="162">
        <v>0.12329234972677595</v>
      </c>
      <c r="O26" s="162">
        <v>0.37078779599271405</v>
      </c>
      <c r="P26" s="162">
        <v>0.2406648451730419</v>
      </c>
      <c r="Q26" s="162">
        <v>0.16302367941712204</v>
      </c>
      <c r="R26" s="170">
        <v>0.10223132969034608</v>
      </c>
      <c r="S26" s="169">
        <v>27640</v>
      </c>
      <c r="T26" s="63">
        <v>0.15557000000000001</v>
      </c>
      <c r="U26" s="63">
        <v>0.31537999999999999</v>
      </c>
      <c r="V26" s="63">
        <v>0.33451999999999998</v>
      </c>
      <c r="W26" s="63">
        <v>0.15137</v>
      </c>
      <c r="X26" s="221">
        <v>4.3161999999999999E-2</v>
      </c>
      <c r="Y26" s="169">
        <v>8157</v>
      </c>
      <c r="Z26" s="63">
        <v>0.15409999999999999</v>
      </c>
      <c r="AA26" s="63">
        <v>0.25438</v>
      </c>
      <c r="AB26" s="63">
        <v>0.42453999999999997</v>
      </c>
      <c r="AC26" s="63">
        <v>0.14086000000000001</v>
      </c>
      <c r="AD26" s="221">
        <v>2.6110000000000001E-2</v>
      </c>
      <c r="AE26" s="229" t="s">
        <v>478</v>
      </c>
      <c r="AF26" s="163" t="s">
        <v>479</v>
      </c>
      <c r="AG26" s="163" t="s">
        <v>480</v>
      </c>
      <c r="AH26" s="163" t="s">
        <v>456</v>
      </c>
      <c r="AI26" s="161">
        <v>11246</v>
      </c>
      <c r="AJ26" s="63">
        <v>0.78108</v>
      </c>
      <c r="AK26" s="162">
        <v>0.26450000000000001</v>
      </c>
      <c r="AL26" s="164">
        <v>41712</v>
      </c>
      <c r="AM26" s="63">
        <v>0.25491000000000003</v>
      </c>
      <c r="AN26" s="63">
        <v>0.39327000000000001</v>
      </c>
      <c r="AO26" s="63">
        <v>0.60672999999999999</v>
      </c>
      <c r="AP26" s="221">
        <v>0.40192</v>
      </c>
      <c r="AQ26" s="232">
        <v>41712</v>
      </c>
      <c r="AR26" s="63">
        <v>0.15426999999999999</v>
      </c>
      <c r="AS26" s="63">
        <v>0.25935000000000002</v>
      </c>
      <c r="AT26" s="63">
        <v>0.34292</v>
      </c>
      <c r="AU26" s="63">
        <v>0.13186</v>
      </c>
      <c r="AV26" s="221">
        <v>0.1116</v>
      </c>
      <c r="AW26" s="232">
        <v>12747</v>
      </c>
      <c r="AX26" s="164">
        <v>0</v>
      </c>
      <c r="AY26" s="164">
        <v>8157</v>
      </c>
      <c r="AZ26" s="164">
        <v>4369</v>
      </c>
      <c r="BA26" s="164">
        <v>221</v>
      </c>
      <c r="BB26" s="241">
        <v>0</v>
      </c>
      <c r="BC26" s="245">
        <v>0.13947999999999999</v>
      </c>
      <c r="BD26" s="63">
        <v>0.20358000000000001</v>
      </c>
      <c r="BE26" s="63">
        <v>0.38950000000000001</v>
      </c>
      <c r="BF26" s="63">
        <v>0.11964</v>
      </c>
      <c r="BG26" s="250">
        <v>0.14779999999999999</v>
      </c>
      <c r="BH26" s="121">
        <v>0.318</v>
      </c>
      <c r="BI26" s="73">
        <v>0.124</v>
      </c>
      <c r="BJ26" s="73">
        <v>0.61199999999999999</v>
      </c>
      <c r="BK26" s="73">
        <v>0.26300000000000001</v>
      </c>
      <c r="BL26" s="73">
        <v>0.61099999999999999</v>
      </c>
      <c r="BM26" s="122">
        <v>0.435</v>
      </c>
      <c r="BN26" s="259">
        <v>5.5</v>
      </c>
      <c r="BO26" s="260">
        <v>143</v>
      </c>
      <c r="BP26" s="236">
        <v>0.57594703935270319</v>
      </c>
      <c r="BQ26" s="63">
        <v>0.73496076721883197</v>
      </c>
      <c r="BR26" s="266">
        <v>0.36181999999999997</v>
      </c>
      <c r="BS26" s="245">
        <v>0.50851000000000002</v>
      </c>
      <c r="BT26" s="221">
        <v>0.35006999999999999</v>
      </c>
      <c r="BU26" s="273">
        <v>1306</v>
      </c>
      <c r="BV26" s="165">
        <v>519</v>
      </c>
      <c r="BW26" s="162">
        <v>0.39739663093415006</v>
      </c>
      <c r="BX26" s="274">
        <v>23</v>
      </c>
      <c r="BY26" s="308">
        <v>32029.43</v>
      </c>
      <c r="BZ26" s="166">
        <v>19014</v>
      </c>
      <c r="CA26" s="166">
        <v>9024</v>
      </c>
      <c r="CB26" s="166">
        <v>4737</v>
      </c>
      <c r="CC26" s="166">
        <v>3177</v>
      </c>
      <c r="CD26" s="285">
        <v>2076</v>
      </c>
      <c r="CE26" s="282">
        <v>15378.01</v>
      </c>
      <c r="CF26" s="166">
        <v>9140.7900000000009</v>
      </c>
      <c r="CG26" s="166">
        <v>3516.48</v>
      </c>
      <c r="CH26" s="166">
        <v>2423.0100000000002</v>
      </c>
      <c r="CI26" s="281">
        <v>297.73</v>
      </c>
      <c r="CJ26" s="292">
        <v>94184872</v>
      </c>
      <c r="CK26" s="293">
        <v>83824</v>
      </c>
      <c r="CL26" s="167">
        <v>25568</v>
      </c>
      <c r="CM26" s="167">
        <v>25434</v>
      </c>
      <c r="CN26" s="167">
        <v>864</v>
      </c>
      <c r="CO26" s="167">
        <v>25908</v>
      </c>
      <c r="CP26" s="299">
        <v>0.60199999999999998</v>
      </c>
    </row>
    <row r="27" spans="1:94" x14ac:dyDescent="0.2">
      <c r="A27" s="58" t="s">
        <v>9</v>
      </c>
      <c r="B27" s="58" t="s">
        <v>193</v>
      </c>
      <c r="C27" s="58">
        <v>1881</v>
      </c>
      <c r="D27" s="58" t="s">
        <v>194</v>
      </c>
      <c r="E27" s="58" t="s">
        <v>169</v>
      </c>
      <c r="F27" s="58" t="s">
        <v>140</v>
      </c>
      <c r="G27" s="160">
        <v>10092</v>
      </c>
      <c r="H27" s="160" t="s">
        <v>333</v>
      </c>
      <c r="I27" s="160" t="s">
        <v>334</v>
      </c>
      <c r="J27" s="160" t="s">
        <v>335</v>
      </c>
      <c r="K27" s="160" t="s">
        <v>336</v>
      </c>
      <c r="L27" s="168" t="s">
        <v>337</v>
      </c>
      <c r="M27" s="169">
        <v>18129</v>
      </c>
      <c r="N27" s="162">
        <v>5.4829279055656682E-2</v>
      </c>
      <c r="O27" s="162">
        <v>0.26879585194991451</v>
      </c>
      <c r="P27" s="162">
        <v>0.38159854376965086</v>
      </c>
      <c r="Q27" s="162">
        <v>0.25655027855921453</v>
      </c>
      <c r="R27" s="170">
        <v>3.8226046665563465E-2</v>
      </c>
      <c r="S27" s="169">
        <v>40492</v>
      </c>
      <c r="T27" s="63">
        <v>4.8779999999999997E-2</v>
      </c>
      <c r="U27" s="63">
        <v>0.24138000000000001</v>
      </c>
      <c r="V27" s="63">
        <v>0.41615999999999997</v>
      </c>
      <c r="W27" s="63">
        <v>0.26346000000000003</v>
      </c>
      <c r="X27" s="221">
        <v>3.0228000000000001E-2</v>
      </c>
      <c r="Y27" s="169">
        <v>9897</v>
      </c>
      <c r="Z27" s="63">
        <v>4.9509999999999998E-2</v>
      </c>
      <c r="AA27" s="63">
        <v>0.22986999999999999</v>
      </c>
      <c r="AB27" s="63">
        <v>0.45590000000000003</v>
      </c>
      <c r="AC27" s="63">
        <v>0.24149000000000001</v>
      </c>
      <c r="AD27" s="221">
        <v>2.324E-2</v>
      </c>
      <c r="AE27" s="229" t="s">
        <v>481</v>
      </c>
      <c r="AF27" s="163" t="s">
        <v>482</v>
      </c>
      <c r="AG27" s="163" t="s">
        <v>483</v>
      </c>
      <c r="AH27" s="163" t="s">
        <v>484</v>
      </c>
      <c r="AI27" s="161">
        <v>43082</v>
      </c>
      <c r="AJ27" s="63">
        <v>0.42080000000000001</v>
      </c>
      <c r="AK27" s="162">
        <v>0.72345999999999999</v>
      </c>
      <c r="AL27" s="164">
        <v>51425</v>
      </c>
      <c r="AM27" s="63">
        <v>-1.4579999999999999E-2</v>
      </c>
      <c r="AN27" s="63">
        <v>6.7960000000000007E-2</v>
      </c>
      <c r="AO27" s="63">
        <v>0.93203999999999998</v>
      </c>
      <c r="AP27" s="221">
        <v>0.23571</v>
      </c>
      <c r="AQ27" s="232">
        <v>51425</v>
      </c>
      <c r="AR27" s="63">
        <v>4.6359999999999998E-2</v>
      </c>
      <c r="AS27" s="63">
        <v>0.21404000000000001</v>
      </c>
      <c r="AT27" s="63">
        <v>0.42455999999999999</v>
      </c>
      <c r="AU27" s="63">
        <v>0.23338999999999999</v>
      </c>
      <c r="AV27" s="221">
        <v>8.165E-2</v>
      </c>
      <c r="AW27" s="232">
        <v>14132</v>
      </c>
      <c r="AX27" s="164">
        <v>0</v>
      </c>
      <c r="AY27" s="164">
        <v>9897</v>
      </c>
      <c r="AZ27" s="164">
        <v>2937</v>
      </c>
      <c r="BA27" s="164">
        <v>836</v>
      </c>
      <c r="BB27" s="241">
        <v>462</v>
      </c>
      <c r="BC27" s="245">
        <v>4.564E-2</v>
      </c>
      <c r="BD27" s="63">
        <v>0.19317999999999999</v>
      </c>
      <c r="BE27" s="63">
        <v>0.46250000000000002</v>
      </c>
      <c r="BF27" s="63">
        <v>0.21073</v>
      </c>
      <c r="BG27" s="250">
        <v>8.7959999999999997E-2</v>
      </c>
      <c r="BH27" s="121">
        <v>0.66700000000000004</v>
      </c>
      <c r="BI27" s="73">
        <v>0.48100000000000004</v>
      </c>
      <c r="BJ27" s="73">
        <v>0.86</v>
      </c>
      <c r="BK27" s="73">
        <v>0.50700000000000001</v>
      </c>
      <c r="BL27" s="73">
        <v>0.875</v>
      </c>
      <c r="BM27" s="122">
        <v>0.66700000000000004</v>
      </c>
      <c r="BN27" s="259">
        <v>4.0999999999999996</v>
      </c>
      <c r="BO27" s="260">
        <v>126</v>
      </c>
      <c r="BP27" s="236">
        <v>0.37779124987369911</v>
      </c>
      <c r="BQ27" s="63">
        <v>0.65241953467628</v>
      </c>
      <c r="BR27" s="266">
        <v>0.27176</v>
      </c>
      <c r="BS27" s="245">
        <v>0.73107999999999995</v>
      </c>
      <c r="BT27" s="221">
        <v>0.16808000000000001</v>
      </c>
      <c r="BU27" s="273">
        <v>2819</v>
      </c>
      <c r="BV27" s="165">
        <v>1706</v>
      </c>
      <c r="BW27" s="162">
        <v>0.60517914153955299</v>
      </c>
      <c r="BX27" s="274">
        <v>19</v>
      </c>
      <c r="BY27" s="308">
        <v>46926.51</v>
      </c>
      <c r="BZ27" s="166">
        <v>52932</v>
      </c>
      <c r="CA27" s="166">
        <v>9149</v>
      </c>
      <c r="CB27" s="166">
        <v>15319</v>
      </c>
      <c r="CC27" s="166">
        <v>10529</v>
      </c>
      <c r="CD27" s="285">
        <v>17935</v>
      </c>
      <c r="CE27" s="282">
        <v>42221.42</v>
      </c>
      <c r="CF27" s="166">
        <v>29569.14</v>
      </c>
      <c r="CG27" s="166">
        <v>3683.25</v>
      </c>
      <c r="CH27" s="166">
        <v>7168.33</v>
      </c>
      <c r="CI27" s="281">
        <v>1800.7</v>
      </c>
      <c r="CJ27" s="292">
        <v>611923919</v>
      </c>
      <c r="CK27" s="293">
        <v>303276</v>
      </c>
      <c r="CL27" s="167">
        <v>38385</v>
      </c>
      <c r="CM27" s="167">
        <v>39200</v>
      </c>
      <c r="CN27" s="167">
        <v>14082</v>
      </c>
      <c r="CO27" s="167">
        <v>36261</v>
      </c>
      <c r="CP27" s="299">
        <v>0.46100000000000002</v>
      </c>
    </row>
    <row r="28" spans="1:94" x14ac:dyDescent="0.2">
      <c r="A28" s="58" t="s">
        <v>11</v>
      </c>
      <c r="B28" s="58" t="s">
        <v>195</v>
      </c>
      <c r="C28" s="58">
        <v>1969</v>
      </c>
      <c r="D28" s="58" t="s">
        <v>196</v>
      </c>
      <c r="E28" s="58" t="s">
        <v>186</v>
      </c>
      <c r="F28" s="58" t="s">
        <v>140</v>
      </c>
      <c r="G28" s="160">
        <v>12162</v>
      </c>
      <c r="H28" s="160" t="s">
        <v>353</v>
      </c>
      <c r="I28" s="160" t="s">
        <v>354</v>
      </c>
      <c r="J28" s="160" t="s">
        <v>355</v>
      </c>
      <c r="K28" s="160" t="s">
        <v>356</v>
      </c>
      <c r="L28" s="168" t="s">
        <v>357</v>
      </c>
      <c r="M28" s="169">
        <v>9370</v>
      </c>
      <c r="N28" s="162">
        <v>5.6350053361792954E-2</v>
      </c>
      <c r="O28" s="162">
        <v>0.18890074706510138</v>
      </c>
      <c r="P28" s="162">
        <v>0.28292422625400215</v>
      </c>
      <c r="Q28" s="162">
        <v>0.40917822838847384</v>
      </c>
      <c r="R28" s="170">
        <v>6.2646744930629675E-2</v>
      </c>
      <c r="S28" s="169">
        <v>18091</v>
      </c>
      <c r="T28" s="63">
        <v>6.7879999999999996E-2</v>
      </c>
      <c r="U28" s="63">
        <v>0.18274000000000001</v>
      </c>
      <c r="V28" s="63">
        <v>0.34194000000000002</v>
      </c>
      <c r="W28" s="63">
        <v>0.36775000000000002</v>
      </c>
      <c r="X28" s="221">
        <v>3.9688000000000001E-2</v>
      </c>
      <c r="Y28" s="169">
        <v>3468</v>
      </c>
      <c r="Z28" s="63">
        <v>6.8049999999999999E-2</v>
      </c>
      <c r="AA28" s="63">
        <v>0.17444999999999999</v>
      </c>
      <c r="AB28" s="63">
        <v>0.39417999999999997</v>
      </c>
      <c r="AC28" s="63">
        <v>0.33707999999999999</v>
      </c>
      <c r="AD28" s="221">
        <v>2.6239999999999999E-2</v>
      </c>
      <c r="AE28" s="229" t="s">
        <v>485</v>
      </c>
      <c r="AF28" s="163" t="s">
        <v>452</v>
      </c>
      <c r="AG28" s="163" t="s">
        <v>486</v>
      </c>
      <c r="AH28" s="163" t="s">
        <v>487</v>
      </c>
      <c r="AI28" s="161">
        <v>11769</v>
      </c>
      <c r="AJ28" s="63">
        <v>0.79615999999999998</v>
      </c>
      <c r="AK28" s="162">
        <v>0.29992999999999997</v>
      </c>
      <c r="AL28" s="164">
        <v>27642</v>
      </c>
      <c r="AM28" s="63">
        <v>0.40122999999999998</v>
      </c>
      <c r="AN28" s="63">
        <v>0.16483</v>
      </c>
      <c r="AO28" s="63">
        <v>0.83516999999999997</v>
      </c>
      <c r="AP28" s="221">
        <v>0.31163999999999997</v>
      </c>
      <c r="AQ28" s="232">
        <v>27642</v>
      </c>
      <c r="AR28" s="63">
        <v>5.6730000000000003E-2</v>
      </c>
      <c r="AS28" s="63">
        <v>0.13794000000000001</v>
      </c>
      <c r="AT28" s="63">
        <v>0.30247000000000002</v>
      </c>
      <c r="AU28" s="63">
        <v>0.28182000000000001</v>
      </c>
      <c r="AV28" s="221">
        <v>0.22103999999999999</v>
      </c>
      <c r="AW28" s="232">
        <v>7041</v>
      </c>
      <c r="AX28" s="164">
        <v>0</v>
      </c>
      <c r="AY28" s="164">
        <v>3468</v>
      </c>
      <c r="AZ28" s="164">
        <v>3374</v>
      </c>
      <c r="BA28" s="164">
        <v>189</v>
      </c>
      <c r="BB28" s="241">
        <v>10</v>
      </c>
      <c r="BC28" s="245">
        <v>4.8149999999999998E-2</v>
      </c>
      <c r="BD28" s="63">
        <v>0.10680000000000001</v>
      </c>
      <c r="BE28" s="63">
        <v>0.28774</v>
      </c>
      <c r="BF28" s="63">
        <v>0.21715999999999999</v>
      </c>
      <c r="BG28" s="250">
        <v>0.34015000000000001</v>
      </c>
      <c r="BH28" s="121">
        <v>0.54</v>
      </c>
      <c r="BI28" s="73">
        <v>0.35</v>
      </c>
      <c r="BJ28" s="73">
        <v>0.746</v>
      </c>
      <c r="BK28" s="73">
        <v>0.64300000000000002</v>
      </c>
      <c r="BL28" s="73">
        <v>0.77500000000000002</v>
      </c>
      <c r="BM28" s="122">
        <v>0.77800000000000002</v>
      </c>
      <c r="BN28" s="259">
        <v>4.7</v>
      </c>
      <c r="BO28" s="260">
        <v>137</v>
      </c>
      <c r="BP28" s="236">
        <v>0.50922722029988465</v>
      </c>
      <c r="BQ28" s="63">
        <v>0.69455535390199596</v>
      </c>
      <c r="BR28" s="266">
        <v>0.22528000000000001</v>
      </c>
      <c r="BS28" s="245">
        <v>0.62087999999999999</v>
      </c>
      <c r="BT28" s="221">
        <v>0.39509</v>
      </c>
      <c r="BU28" s="273">
        <v>1192</v>
      </c>
      <c r="BV28" s="165">
        <v>500</v>
      </c>
      <c r="BW28" s="162">
        <v>0.41946308724832215</v>
      </c>
      <c r="BX28" s="274">
        <v>21</v>
      </c>
      <c r="BY28" s="308">
        <v>22416.38</v>
      </c>
      <c r="BZ28" s="166">
        <v>25645</v>
      </c>
      <c r="CA28" s="166">
        <v>12319</v>
      </c>
      <c r="CB28" s="166">
        <v>5564</v>
      </c>
      <c r="CC28" s="166">
        <v>2846</v>
      </c>
      <c r="CD28" s="285">
        <v>4916</v>
      </c>
      <c r="CE28" s="282">
        <v>22393.77</v>
      </c>
      <c r="CF28" s="166">
        <v>15626.27</v>
      </c>
      <c r="CG28" s="166">
        <v>2547.39</v>
      </c>
      <c r="CH28" s="166">
        <v>3411.4</v>
      </c>
      <c r="CI28" s="281">
        <v>808.71</v>
      </c>
      <c r="CJ28" s="292">
        <v>113204103</v>
      </c>
      <c r="CK28" s="293">
        <v>127652</v>
      </c>
      <c r="CL28" s="167">
        <v>23389</v>
      </c>
      <c r="CM28" s="167">
        <v>24098</v>
      </c>
      <c r="CN28" s="167">
        <v>224</v>
      </c>
      <c r="CO28" s="167">
        <v>22443</v>
      </c>
      <c r="CP28" s="299">
        <v>0.47199999999999998</v>
      </c>
    </row>
    <row r="29" spans="1:94" x14ac:dyDescent="0.2">
      <c r="A29" s="58" t="s">
        <v>12</v>
      </c>
      <c r="B29" s="58" t="s">
        <v>197</v>
      </c>
      <c r="C29" s="58">
        <v>1914</v>
      </c>
      <c r="D29" s="58" t="s">
        <v>198</v>
      </c>
      <c r="E29" s="58" t="s">
        <v>186</v>
      </c>
      <c r="F29" s="58" t="s">
        <v>146</v>
      </c>
      <c r="G29" s="160">
        <v>7651</v>
      </c>
      <c r="H29" s="160" t="s">
        <v>338</v>
      </c>
      <c r="I29" s="160" t="s">
        <v>339</v>
      </c>
      <c r="J29" s="160" t="s">
        <v>340</v>
      </c>
      <c r="K29" s="160" t="s">
        <v>341</v>
      </c>
      <c r="L29" s="168" t="s">
        <v>342</v>
      </c>
      <c r="M29" s="169">
        <v>9382</v>
      </c>
      <c r="N29" s="162">
        <v>3.5919846514602428E-2</v>
      </c>
      <c r="O29" s="162">
        <v>0.86943082498401192</v>
      </c>
      <c r="P29" s="162">
        <v>5.2760605414623747E-2</v>
      </c>
      <c r="Q29" s="162">
        <v>1.6414410573438499E-2</v>
      </c>
      <c r="R29" s="170">
        <v>2.5474312513323386E-2</v>
      </c>
      <c r="S29" s="169">
        <v>21335</v>
      </c>
      <c r="T29" s="63">
        <v>3.014E-2</v>
      </c>
      <c r="U29" s="63">
        <v>0.83459000000000005</v>
      </c>
      <c r="V29" s="63">
        <v>5.9709999999999999E-2</v>
      </c>
      <c r="W29" s="63">
        <v>1.7010000000000001E-2</v>
      </c>
      <c r="X29" s="221">
        <v>5.8541999999999997E-2</v>
      </c>
      <c r="Y29" s="169">
        <v>3373</v>
      </c>
      <c r="Z29" s="63">
        <v>2.9940000000000001E-2</v>
      </c>
      <c r="AA29" s="63">
        <v>0.82596999999999998</v>
      </c>
      <c r="AB29" s="63">
        <v>7.1749999999999994E-2</v>
      </c>
      <c r="AC29" s="63">
        <v>2.1350000000000001E-2</v>
      </c>
      <c r="AD29" s="221">
        <v>5.0990000000000001E-2</v>
      </c>
      <c r="AE29" s="229" t="s">
        <v>447</v>
      </c>
      <c r="AF29" s="163" t="s">
        <v>488</v>
      </c>
      <c r="AG29" s="163" t="s">
        <v>435</v>
      </c>
      <c r="AH29" s="163" t="s">
        <v>451</v>
      </c>
      <c r="AI29" s="161">
        <v>9382</v>
      </c>
      <c r="AJ29" s="63">
        <v>1</v>
      </c>
      <c r="AK29" s="162">
        <v>0.16567000000000001</v>
      </c>
      <c r="AL29" s="164">
        <v>25020</v>
      </c>
      <c r="AM29" s="63">
        <v>0.10084</v>
      </c>
      <c r="AN29" s="63">
        <v>0.34262999999999999</v>
      </c>
      <c r="AO29" s="63">
        <v>0.65737000000000001</v>
      </c>
      <c r="AP29" s="221">
        <v>0.55752000000000002</v>
      </c>
      <c r="AQ29" s="232">
        <v>25020</v>
      </c>
      <c r="AR29" s="63">
        <v>3.1489999999999997E-2</v>
      </c>
      <c r="AS29" s="63">
        <v>0.80196000000000001</v>
      </c>
      <c r="AT29" s="63">
        <v>7.4459999999999998E-2</v>
      </c>
      <c r="AU29" s="63">
        <v>2.034E-2</v>
      </c>
      <c r="AV29" s="221">
        <v>7.1739999999999998E-2</v>
      </c>
      <c r="AW29" s="232">
        <v>4519</v>
      </c>
      <c r="AX29" s="164">
        <v>0</v>
      </c>
      <c r="AY29" s="164">
        <v>3373</v>
      </c>
      <c r="AZ29" s="164">
        <v>1014</v>
      </c>
      <c r="BA29" s="164">
        <v>100</v>
      </c>
      <c r="BB29" s="241">
        <v>32</v>
      </c>
      <c r="BC29" s="245">
        <v>3.6729999999999999E-2</v>
      </c>
      <c r="BD29" s="63">
        <v>0.76676</v>
      </c>
      <c r="BE29" s="63">
        <v>9.8250000000000004E-2</v>
      </c>
      <c r="BF29" s="63">
        <v>2.6550000000000001E-2</v>
      </c>
      <c r="BG29" s="250">
        <v>7.17E-2</v>
      </c>
      <c r="BH29" s="121">
        <v>0.14099999999999999</v>
      </c>
      <c r="BI29" s="73">
        <v>9.6999999999999989E-2</v>
      </c>
      <c r="BJ29" s="73">
        <v>0.435</v>
      </c>
      <c r="BK29" s="73">
        <v>0.255</v>
      </c>
      <c r="BL29" s="73">
        <v>0.56700000000000006</v>
      </c>
      <c r="BM29" s="122">
        <v>0.31900000000000001</v>
      </c>
      <c r="BN29" s="259">
        <v>5.4</v>
      </c>
      <c r="BO29" s="260">
        <v>140</v>
      </c>
      <c r="BP29" s="236">
        <v>0.83931218499851767</v>
      </c>
      <c r="BQ29" s="63">
        <v>0.71842886503768</v>
      </c>
      <c r="BR29" s="266">
        <v>0.19864000000000001</v>
      </c>
      <c r="BS29" s="245">
        <v>0.47232000000000002</v>
      </c>
      <c r="BT29" s="221">
        <v>0.35009000000000001</v>
      </c>
      <c r="BU29" s="273">
        <v>1031</v>
      </c>
      <c r="BV29" s="165">
        <v>486</v>
      </c>
      <c r="BW29" s="162">
        <v>0.47138700290979629</v>
      </c>
      <c r="BX29" s="274">
        <v>21</v>
      </c>
      <c r="BY29" s="308">
        <v>19103.150000000001</v>
      </c>
      <c r="BZ29" s="166">
        <v>19835</v>
      </c>
      <c r="CA29" s="166">
        <v>5560</v>
      </c>
      <c r="CB29" s="166">
        <v>6531</v>
      </c>
      <c r="CC29" s="166">
        <v>5793</v>
      </c>
      <c r="CD29" s="285">
        <v>1951</v>
      </c>
      <c r="CE29" s="282">
        <v>18357.61</v>
      </c>
      <c r="CF29" s="166">
        <v>11224.54</v>
      </c>
      <c r="CG29" s="166">
        <v>3773.05</v>
      </c>
      <c r="CH29" s="166">
        <v>2949.87</v>
      </c>
      <c r="CI29" s="281">
        <v>410.16</v>
      </c>
      <c r="CJ29" s="292">
        <v>89285850</v>
      </c>
      <c r="CK29" s="293">
        <v>125155</v>
      </c>
      <c r="CL29" s="167">
        <v>23412</v>
      </c>
      <c r="CM29" s="167">
        <v>24187</v>
      </c>
      <c r="CN29" s="167">
        <v>614</v>
      </c>
      <c r="CO29" s="167">
        <v>21750</v>
      </c>
      <c r="CP29" s="299">
        <v>0.624</v>
      </c>
    </row>
    <row r="30" spans="1:94" ht="12.75" customHeight="1" x14ac:dyDescent="0.2">
      <c r="A30" s="58" t="s">
        <v>19</v>
      </c>
      <c r="B30" s="58" t="s">
        <v>179</v>
      </c>
      <c r="C30" s="58">
        <v>1969</v>
      </c>
      <c r="D30" s="58" t="s">
        <v>201</v>
      </c>
      <c r="E30" s="58" t="s">
        <v>186</v>
      </c>
      <c r="F30" s="58" t="s">
        <v>146</v>
      </c>
      <c r="G30" s="160">
        <v>10013</v>
      </c>
      <c r="H30" s="160" t="s">
        <v>363</v>
      </c>
      <c r="I30" s="160" t="s">
        <v>364</v>
      </c>
      <c r="J30" s="160" t="s">
        <v>365</v>
      </c>
      <c r="K30" s="160" t="s">
        <v>366</v>
      </c>
      <c r="L30" s="168" t="s">
        <v>367</v>
      </c>
      <c r="M30" s="169">
        <v>12703</v>
      </c>
      <c r="N30" s="162">
        <v>9.8716838542076676E-2</v>
      </c>
      <c r="O30" s="162">
        <v>0.5523104778398803</v>
      </c>
      <c r="P30" s="162">
        <v>0.21176100133826656</v>
      </c>
      <c r="Q30" s="162">
        <v>0.11918444461938126</v>
      </c>
      <c r="R30" s="170">
        <v>1.8027237660395181E-2</v>
      </c>
      <c r="S30" s="169">
        <v>26011</v>
      </c>
      <c r="T30" s="63">
        <v>0.10653</v>
      </c>
      <c r="U30" s="63">
        <v>0.55279999999999996</v>
      </c>
      <c r="V30" s="63">
        <v>0.23447999999999999</v>
      </c>
      <c r="W30" s="63">
        <v>8.5580000000000003E-2</v>
      </c>
      <c r="X30" s="221">
        <v>2.0607E-2</v>
      </c>
      <c r="Y30" s="169">
        <v>4725</v>
      </c>
      <c r="Z30" s="63">
        <v>9.9260000000000001E-2</v>
      </c>
      <c r="AA30" s="63">
        <v>0.51831000000000005</v>
      </c>
      <c r="AB30" s="63">
        <v>0.26264999999999999</v>
      </c>
      <c r="AC30" s="63">
        <v>7.7670000000000003E-2</v>
      </c>
      <c r="AD30" s="221">
        <v>4.2119999999999998E-2</v>
      </c>
      <c r="AE30" s="229" t="s">
        <v>489</v>
      </c>
      <c r="AF30" s="163" t="s">
        <v>490</v>
      </c>
      <c r="AG30" s="163" t="s">
        <v>471</v>
      </c>
      <c r="AH30" s="163" t="s">
        <v>431</v>
      </c>
      <c r="AI30" s="161">
        <v>15987</v>
      </c>
      <c r="AJ30" s="63">
        <v>0.79457999999999995</v>
      </c>
      <c r="AK30" s="162">
        <v>0.15628</v>
      </c>
      <c r="AL30" s="164">
        <v>30674</v>
      </c>
      <c r="AM30" s="63">
        <v>6.5599999999999999E-3</v>
      </c>
      <c r="AN30" s="63">
        <v>0.17923</v>
      </c>
      <c r="AO30" s="63">
        <v>0.82077</v>
      </c>
      <c r="AP30" s="221">
        <v>0.43397999999999998</v>
      </c>
      <c r="AQ30" s="232">
        <v>30674</v>
      </c>
      <c r="AR30" s="63">
        <v>0.10131999999999999</v>
      </c>
      <c r="AS30" s="63">
        <v>0.52917999999999998</v>
      </c>
      <c r="AT30" s="63">
        <v>0.24399000000000001</v>
      </c>
      <c r="AU30" s="63">
        <v>9.1800000000000007E-2</v>
      </c>
      <c r="AV30" s="221">
        <v>3.3709999999999997E-2</v>
      </c>
      <c r="AW30" s="232">
        <v>6060</v>
      </c>
      <c r="AX30" s="164">
        <v>0</v>
      </c>
      <c r="AY30" s="164">
        <v>4725</v>
      </c>
      <c r="AZ30" s="164">
        <v>1223</v>
      </c>
      <c r="BA30" s="164">
        <v>112</v>
      </c>
      <c r="BB30" s="241">
        <v>0</v>
      </c>
      <c r="BC30" s="245">
        <v>8.9929999999999996E-2</v>
      </c>
      <c r="BD30" s="63">
        <v>0.47970000000000002</v>
      </c>
      <c r="BE30" s="63">
        <v>0.27739000000000003</v>
      </c>
      <c r="BF30" s="63">
        <v>8.4159999999999999E-2</v>
      </c>
      <c r="BG30" s="250">
        <v>6.8809999999999996E-2</v>
      </c>
      <c r="BH30" s="121">
        <v>0.317</v>
      </c>
      <c r="BI30" s="73">
        <v>8.8000000000000009E-2</v>
      </c>
      <c r="BJ30" s="73">
        <v>0.56399999999999995</v>
      </c>
      <c r="BK30" s="73">
        <v>0.28999999999999998</v>
      </c>
      <c r="BL30" s="73">
        <v>0.59699999999999998</v>
      </c>
      <c r="BM30" s="122">
        <v>0.41600000000000004</v>
      </c>
      <c r="BN30" s="259">
        <v>5</v>
      </c>
      <c r="BO30" s="260">
        <v>139</v>
      </c>
      <c r="BP30" s="236">
        <v>0.73756613756613754</v>
      </c>
      <c r="BQ30" s="63">
        <v>0.77442680776014095</v>
      </c>
      <c r="BR30" s="266">
        <v>0.21789</v>
      </c>
      <c r="BS30" s="245">
        <v>0.59489999999999998</v>
      </c>
      <c r="BT30" s="221">
        <v>0.32011000000000001</v>
      </c>
      <c r="BU30" s="273">
        <v>1283</v>
      </c>
      <c r="BV30" s="165">
        <v>602</v>
      </c>
      <c r="BW30" s="162">
        <v>0.46921278254091969</v>
      </c>
      <c r="BX30" s="274">
        <v>23</v>
      </c>
      <c r="BY30" s="308">
        <v>24161.11</v>
      </c>
      <c r="BZ30" s="166">
        <v>18934</v>
      </c>
      <c r="CA30" s="166">
        <v>6905</v>
      </c>
      <c r="CB30" s="166">
        <v>6168</v>
      </c>
      <c r="CC30" s="166">
        <v>3819</v>
      </c>
      <c r="CD30" s="285">
        <v>2042</v>
      </c>
      <c r="CE30" s="282">
        <v>16886.82</v>
      </c>
      <c r="CF30" s="166">
        <v>10222.15</v>
      </c>
      <c r="CG30" s="166">
        <v>2890.78</v>
      </c>
      <c r="CH30" s="166">
        <v>3409.67</v>
      </c>
      <c r="CI30" s="281">
        <v>364.23</v>
      </c>
      <c r="CJ30" s="292">
        <v>67781218</v>
      </c>
      <c r="CK30" s="293">
        <v>63986</v>
      </c>
      <c r="CL30" s="167">
        <v>29856</v>
      </c>
      <c r="CM30" s="167">
        <v>30925</v>
      </c>
      <c r="CN30" s="167">
        <v>3399</v>
      </c>
      <c r="CO30" s="167">
        <v>27893</v>
      </c>
      <c r="CP30" s="299">
        <v>0.64400000000000002</v>
      </c>
    </row>
    <row r="31" spans="1:94" x14ac:dyDescent="0.2">
      <c r="A31" s="58" t="s">
        <v>20</v>
      </c>
      <c r="B31" s="58" t="s">
        <v>202</v>
      </c>
      <c r="C31" s="58">
        <v>1971</v>
      </c>
      <c r="D31" s="58" t="s">
        <v>203</v>
      </c>
      <c r="E31" s="58" t="s">
        <v>55</v>
      </c>
      <c r="F31" s="58" t="s">
        <v>140</v>
      </c>
      <c r="G31" s="160">
        <v>7822</v>
      </c>
      <c r="H31" s="160" t="s">
        <v>378</v>
      </c>
      <c r="I31" s="160" t="s">
        <v>379</v>
      </c>
      <c r="J31" s="160" t="s">
        <v>380</v>
      </c>
      <c r="K31" s="160" t="s">
        <v>381</v>
      </c>
      <c r="L31" s="168" t="s">
        <v>382</v>
      </c>
      <c r="M31" s="169">
        <v>1629</v>
      </c>
      <c r="N31" s="162">
        <v>8.6556169429097607E-2</v>
      </c>
      <c r="O31" s="162">
        <v>0.3050951503990178</v>
      </c>
      <c r="P31" s="162">
        <v>0.49109883364027013</v>
      </c>
      <c r="Q31" s="162">
        <v>9.2694904849600981E-2</v>
      </c>
      <c r="R31" s="170">
        <v>2.4554941682013505E-2</v>
      </c>
      <c r="S31" s="169">
        <v>7437</v>
      </c>
      <c r="T31" s="63">
        <v>0.1069</v>
      </c>
      <c r="U31" s="63">
        <v>0.19819999999999999</v>
      </c>
      <c r="V31" s="63">
        <v>0.58396999999999999</v>
      </c>
      <c r="W31" s="63">
        <v>8.8609999999999994E-2</v>
      </c>
      <c r="X31" s="221">
        <v>2.2321000000000001E-2</v>
      </c>
      <c r="Y31" s="169">
        <v>1485</v>
      </c>
      <c r="Z31" s="63">
        <v>0.11044</v>
      </c>
      <c r="AA31" s="63">
        <v>0.16295999999999999</v>
      </c>
      <c r="AB31" s="63">
        <v>0.59192</v>
      </c>
      <c r="AC31" s="63">
        <v>0.11515</v>
      </c>
      <c r="AD31" s="221">
        <v>1.9529999999999999E-2</v>
      </c>
      <c r="AE31" s="229" t="s">
        <v>491</v>
      </c>
      <c r="AF31" s="163" t="s">
        <v>492</v>
      </c>
      <c r="AG31" s="163" t="s">
        <v>471</v>
      </c>
      <c r="AH31" s="163" t="s">
        <v>493</v>
      </c>
      <c r="AI31" s="161">
        <v>2508</v>
      </c>
      <c r="AJ31" s="63">
        <v>0.64951999999999999</v>
      </c>
      <c r="AK31" s="162">
        <v>0.18512999999999999</v>
      </c>
      <c r="AL31" s="164">
        <v>9934</v>
      </c>
      <c r="AM31" s="63">
        <v>0.44852999999999998</v>
      </c>
      <c r="AN31" s="63">
        <v>0.34893000000000002</v>
      </c>
      <c r="AO31" s="63">
        <v>0.65107000000000004</v>
      </c>
      <c r="AP31" s="221">
        <v>0.34159</v>
      </c>
      <c r="AQ31" s="232">
        <v>9934</v>
      </c>
      <c r="AR31" s="63">
        <v>0.11597</v>
      </c>
      <c r="AS31" s="63">
        <v>0.18271000000000001</v>
      </c>
      <c r="AT31" s="63">
        <v>0.58465999999999996</v>
      </c>
      <c r="AU31" s="63">
        <v>8.6470000000000005E-2</v>
      </c>
      <c r="AV31" s="221">
        <v>3.0200000000000001E-2</v>
      </c>
      <c r="AW31" s="232">
        <v>2451</v>
      </c>
      <c r="AX31" s="164">
        <v>0</v>
      </c>
      <c r="AY31" s="164">
        <v>1485</v>
      </c>
      <c r="AZ31" s="164">
        <v>943</v>
      </c>
      <c r="BA31" s="164">
        <v>23</v>
      </c>
      <c r="BB31" s="241">
        <v>0</v>
      </c>
      <c r="BC31" s="245">
        <v>0.12322</v>
      </c>
      <c r="BD31" s="63">
        <v>0.15014</v>
      </c>
      <c r="BE31" s="63">
        <v>0.57364000000000004</v>
      </c>
      <c r="BF31" s="63">
        <v>9.955E-2</v>
      </c>
      <c r="BG31" s="250">
        <v>5.3449999999999998E-2</v>
      </c>
      <c r="BH31" s="121">
        <v>0.32</v>
      </c>
      <c r="BI31" s="73">
        <v>0.5</v>
      </c>
      <c r="BJ31" s="73">
        <v>0.57499999999999996</v>
      </c>
      <c r="BK31" s="73">
        <v>0.38900000000000001</v>
      </c>
      <c r="BL31" s="73">
        <v>0.66299999999999992</v>
      </c>
      <c r="BM31" s="122">
        <v>0.66700000000000004</v>
      </c>
      <c r="BN31" s="259">
        <v>5.0999999999999996</v>
      </c>
      <c r="BO31" s="260">
        <v>138</v>
      </c>
      <c r="BP31" s="236">
        <v>0.65723905723905729</v>
      </c>
      <c r="BQ31" s="63">
        <v>0.82924482924482901</v>
      </c>
      <c r="BR31" s="266">
        <v>0.26939000000000002</v>
      </c>
      <c r="BS31" s="245">
        <v>0.55067999999999995</v>
      </c>
      <c r="BT31" s="221">
        <v>0.51083000000000001</v>
      </c>
      <c r="BU31" s="273">
        <v>484</v>
      </c>
      <c r="BV31" s="165">
        <v>220</v>
      </c>
      <c r="BW31" s="162">
        <v>0.45454545454545453</v>
      </c>
      <c r="BX31" s="274">
        <v>18</v>
      </c>
      <c r="BY31" s="308">
        <v>7299.63</v>
      </c>
      <c r="BZ31" s="166">
        <v>17131</v>
      </c>
      <c r="CA31" s="166">
        <v>6000</v>
      </c>
      <c r="CB31" s="166">
        <v>6569</v>
      </c>
      <c r="CC31" s="166">
        <v>2065</v>
      </c>
      <c r="CD31" s="285">
        <v>2497</v>
      </c>
      <c r="CE31" s="282">
        <v>15713.59</v>
      </c>
      <c r="CF31" s="166">
        <v>10238.719999999999</v>
      </c>
      <c r="CG31" s="166">
        <v>2269.6799999999998</v>
      </c>
      <c r="CH31" s="166">
        <v>3175.67</v>
      </c>
      <c r="CI31" s="281">
        <v>29.52</v>
      </c>
      <c r="CJ31" s="292">
        <v>2315427</v>
      </c>
      <c r="CK31" s="293">
        <v>6286</v>
      </c>
      <c r="CL31" s="167">
        <v>27577</v>
      </c>
      <c r="CM31" s="167">
        <v>28100</v>
      </c>
      <c r="CN31" s="167">
        <v>3028</v>
      </c>
      <c r="CO31" s="167">
        <v>26918</v>
      </c>
      <c r="CP31" s="299">
        <v>0.59899999999999998</v>
      </c>
    </row>
    <row r="32" spans="1:94" ht="12.75" customHeight="1" x14ac:dyDescent="0.2">
      <c r="A32" s="58" t="s">
        <v>18</v>
      </c>
      <c r="B32" s="58" t="s">
        <v>199</v>
      </c>
      <c r="C32" s="58">
        <v>1969</v>
      </c>
      <c r="D32" s="58" t="s">
        <v>200</v>
      </c>
      <c r="E32" s="58" t="s">
        <v>55</v>
      </c>
      <c r="F32" s="58" t="s">
        <v>146</v>
      </c>
      <c r="G32" s="160">
        <v>7124</v>
      </c>
      <c r="H32" s="160" t="s">
        <v>358</v>
      </c>
      <c r="I32" s="160" t="s">
        <v>359</v>
      </c>
      <c r="J32" s="160" t="s">
        <v>360</v>
      </c>
      <c r="K32" s="160" t="s">
        <v>361</v>
      </c>
      <c r="L32" s="168" t="s">
        <v>362</v>
      </c>
      <c r="M32" s="169">
        <v>781</v>
      </c>
      <c r="N32" s="162">
        <v>8.1946222791293211E-2</v>
      </c>
      <c r="O32" s="162">
        <v>0.53008962868117793</v>
      </c>
      <c r="P32" s="162">
        <v>0.28169014084507044</v>
      </c>
      <c r="Q32" s="162">
        <v>5.8898847631242E-2</v>
      </c>
      <c r="R32" s="170">
        <v>4.7375160051216392E-2</v>
      </c>
      <c r="S32" s="169">
        <v>6065</v>
      </c>
      <c r="T32" s="63">
        <v>6.216E-2</v>
      </c>
      <c r="U32" s="63">
        <v>0.46694000000000002</v>
      </c>
      <c r="V32" s="63">
        <v>0.37824000000000002</v>
      </c>
      <c r="W32" s="63">
        <v>7.5020000000000003E-2</v>
      </c>
      <c r="X32" s="221">
        <v>1.7642000000000001E-2</v>
      </c>
      <c r="Y32" s="169">
        <v>803</v>
      </c>
      <c r="Z32" s="63">
        <v>4.8570000000000002E-2</v>
      </c>
      <c r="AA32" s="63">
        <v>0.42216999999999999</v>
      </c>
      <c r="AB32" s="63">
        <v>0.43711</v>
      </c>
      <c r="AC32" s="63">
        <v>6.7250000000000004E-2</v>
      </c>
      <c r="AD32" s="221">
        <v>2.4910000000000002E-2</v>
      </c>
      <c r="AE32" s="229" t="s">
        <v>430</v>
      </c>
      <c r="AF32" s="163" t="s">
        <v>457</v>
      </c>
      <c r="AG32" s="163" t="s">
        <v>458</v>
      </c>
      <c r="AH32" s="163" t="s">
        <v>434</v>
      </c>
      <c r="AI32" s="161">
        <v>957</v>
      </c>
      <c r="AJ32" s="63">
        <v>0.81608999999999998</v>
      </c>
      <c r="AK32" s="162">
        <v>0.21986</v>
      </c>
      <c r="AL32" s="164">
        <v>7022</v>
      </c>
      <c r="AM32" s="63">
        <v>0.74633000000000005</v>
      </c>
      <c r="AN32" s="63">
        <v>0.63858000000000004</v>
      </c>
      <c r="AO32" s="63">
        <v>0.36142000000000002</v>
      </c>
      <c r="AP32" s="221">
        <v>0.26769999999999999</v>
      </c>
      <c r="AQ32" s="232">
        <v>7022</v>
      </c>
      <c r="AR32" s="63">
        <v>6.3509999999999997E-2</v>
      </c>
      <c r="AS32" s="63">
        <v>0.45485999999999999</v>
      </c>
      <c r="AT32" s="63">
        <v>0.38921</v>
      </c>
      <c r="AU32" s="63">
        <v>7.3480000000000004E-2</v>
      </c>
      <c r="AV32" s="221">
        <v>1.8939999999999999E-2</v>
      </c>
      <c r="AW32" s="232">
        <v>1018</v>
      </c>
      <c r="AX32" s="164">
        <v>0</v>
      </c>
      <c r="AY32" s="164">
        <v>803</v>
      </c>
      <c r="AZ32" s="164">
        <v>215</v>
      </c>
      <c r="BA32" s="164">
        <v>0</v>
      </c>
      <c r="BB32" s="241">
        <v>0</v>
      </c>
      <c r="BC32" s="245">
        <v>5.0099999999999999E-2</v>
      </c>
      <c r="BD32" s="63">
        <v>0.39587</v>
      </c>
      <c r="BE32" s="63">
        <v>0.45186999999999999</v>
      </c>
      <c r="BF32" s="63">
        <v>6.7780000000000007E-2</v>
      </c>
      <c r="BG32" s="250">
        <v>3.4380000000000001E-2</v>
      </c>
      <c r="BH32" s="121">
        <v>0.29299999999999998</v>
      </c>
      <c r="BI32" s="73">
        <v>0.222</v>
      </c>
      <c r="BJ32" s="73">
        <v>0.49099999999999999</v>
      </c>
      <c r="BK32" s="73">
        <v>0.13</v>
      </c>
      <c r="BL32" s="73">
        <v>0.44900000000000001</v>
      </c>
      <c r="BM32" s="122">
        <v>0.182</v>
      </c>
      <c r="BN32" s="259">
        <v>5.2</v>
      </c>
      <c r="BO32" s="260">
        <v>138</v>
      </c>
      <c r="BP32" s="236">
        <v>0.71606475716064755</v>
      </c>
      <c r="BQ32" s="63">
        <v>0.83563096500530198</v>
      </c>
      <c r="BR32" s="266">
        <v>0.23838999999999999</v>
      </c>
      <c r="BS32" s="245">
        <v>0.51714000000000004</v>
      </c>
      <c r="BT32" s="221">
        <v>0.41322999999999999</v>
      </c>
      <c r="BU32" s="273">
        <v>255</v>
      </c>
      <c r="BV32" s="165">
        <v>92</v>
      </c>
      <c r="BW32" s="162">
        <v>0.36078431372549019</v>
      </c>
      <c r="BX32" s="274">
        <v>22</v>
      </c>
      <c r="BY32" s="308">
        <v>4357.6400000000003</v>
      </c>
      <c r="BZ32" s="166">
        <v>19450</v>
      </c>
      <c r="CA32" s="166">
        <v>4434</v>
      </c>
      <c r="CB32" s="166">
        <v>9331</v>
      </c>
      <c r="CC32" s="166">
        <v>2406</v>
      </c>
      <c r="CD32" s="285">
        <v>3279</v>
      </c>
      <c r="CE32" s="282">
        <v>14013.46</v>
      </c>
      <c r="CF32" s="166">
        <v>8659.84</v>
      </c>
      <c r="CG32" s="166">
        <v>1378.93</v>
      </c>
      <c r="CH32" s="166">
        <v>3837.99</v>
      </c>
      <c r="CI32" s="281">
        <v>136.69</v>
      </c>
      <c r="CJ32" s="292">
        <v>1150526</v>
      </c>
      <c r="CK32" s="293">
        <v>8068</v>
      </c>
      <c r="CL32" s="167">
        <v>21433</v>
      </c>
      <c r="CM32" s="167">
        <v>22012</v>
      </c>
      <c r="CN32" s="167">
        <v>1152</v>
      </c>
      <c r="CO32" s="167">
        <v>20436</v>
      </c>
      <c r="CP32" s="299">
        <v>0.58899999999999997</v>
      </c>
    </row>
    <row r="33" spans="1:94" x14ac:dyDescent="0.2">
      <c r="A33" s="58" t="s">
        <v>139</v>
      </c>
      <c r="B33" s="58" t="s">
        <v>218</v>
      </c>
      <c r="C33" s="58">
        <v>2015</v>
      </c>
      <c r="D33" s="58" t="s">
        <v>213</v>
      </c>
      <c r="E33" s="58" t="s">
        <v>54</v>
      </c>
      <c r="F33" s="58" t="s">
        <v>146</v>
      </c>
      <c r="G33" s="160">
        <v>7587</v>
      </c>
      <c r="H33" s="160" t="s">
        <v>263</v>
      </c>
      <c r="I33" s="160" t="s">
        <v>264</v>
      </c>
      <c r="J33" s="160" t="s">
        <v>265</v>
      </c>
      <c r="K33" s="160" t="s">
        <v>266</v>
      </c>
      <c r="L33" s="168" t="s">
        <v>267</v>
      </c>
      <c r="M33" s="169">
        <v>8481</v>
      </c>
      <c r="N33" s="162">
        <v>5.5417993161183824E-3</v>
      </c>
      <c r="O33" s="162">
        <v>0.93632826317651219</v>
      </c>
      <c r="P33" s="162">
        <v>2.0634359155759934E-2</v>
      </c>
      <c r="Q33" s="162">
        <v>2.9123924065558308E-2</v>
      </c>
      <c r="R33" s="170">
        <v>8.3716542860511733E-3</v>
      </c>
      <c r="S33" s="169">
        <v>24220</v>
      </c>
      <c r="T33" s="63">
        <v>5.4900000000000001E-3</v>
      </c>
      <c r="U33" s="63">
        <v>0.91507000000000005</v>
      </c>
      <c r="V33" s="63">
        <v>2.4809999999999999E-2</v>
      </c>
      <c r="W33" s="63">
        <v>3.0099999999999998E-2</v>
      </c>
      <c r="X33" s="221">
        <v>2.4525000000000002E-2</v>
      </c>
      <c r="Y33" s="169">
        <v>4055</v>
      </c>
      <c r="Z33" s="63">
        <v>4.1900000000000001E-3</v>
      </c>
      <c r="AA33" s="63">
        <v>0.90580000000000005</v>
      </c>
      <c r="AB33" s="63">
        <v>2.4910000000000002E-2</v>
      </c>
      <c r="AC33" s="63">
        <v>3.8960000000000002E-2</v>
      </c>
      <c r="AD33" s="221">
        <v>2.614E-2</v>
      </c>
      <c r="AE33" s="229" t="s">
        <v>430</v>
      </c>
      <c r="AF33" s="163" t="s">
        <v>447</v>
      </c>
      <c r="AG33" s="163" t="s">
        <v>432</v>
      </c>
      <c r="AH33" s="163" t="s">
        <v>450</v>
      </c>
      <c r="AI33" s="161">
        <v>10537</v>
      </c>
      <c r="AJ33" s="63">
        <v>0.80488000000000004</v>
      </c>
      <c r="AK33" s="162">
        <v>0.18212999999999999</v>
      </c>
      <c r="AL33" s="164">
        <v>27708</v>
      </c>
      <c r="AM33" s="63" t="s">
        <v>45</v>
      </c>
      <c r="AN33" s="63">
        <v>0.2301</v>
      </c>
      <c r="AO33" s="63">
        <v>0.76990000000000003</v>
      </c>
      <c r="AP33" s="221">
        <v>0.61828000000000005</v>
      </c>
      <c r="AQ33" s="232">
        <v>27708</v>
      </c>
      <c r="AR33" s="63">
        <v>7.2199999999999999E-3</v>
      </c>
      <c r="AS33" s="63">
        <v>0.89422000000000001</v>
      </c>
      <c r="AT33" s="63">
        <v>3.0929999999999999E-2</v>
      </c>
      <c r="AU33" s="63">
        <v>3.9230000000000001E-2</v>
      </c>
      <c r="AV33" s="221">
        <v>2.8400000000000002E-2</v>
      </c>
      <c r="AW33" s="232">
        <v>5265</v>
      </c>
      <c r="AX33" s="164">
        <v>0</v>
      </c>
      <c r="AY33" s="164">
        <v>4055</v>
      </c>
      <c r="AZ33" s="164">
        <v>1186</v>
      </c>
      <c r="BA33" s="164">
        <v>24</v>
      </c>
      <c r="BB33" s="241">
        <v>0</v>
      </c>
      <c r="BC33" s="245">
        <v>7.6E-3</v>
      </c>
      <c r="BD33" s="63">
        <v>0.86458000000000002</v>
      </c>
      <c r="BE33" s="63">
        <v>3.0960000000000001E-2</v>
      </c>
      <c r="BF33" s="63">
        <v>5.6410000000000002E-2</v>
      </c>
      <c r="BG33" s="250">
        <v>4.0460000000000003E-2</v>
      </c>
      <c r="BH33" s="121" t="s">
        <v>45</v>
      </c>
      <c r="BI33" s="73" t="s">
        <v>45</v>
      </c>
      <c r="BJ33" s="73" t="s">
        <v>45</v>
      </c>
      <c r="BK33" s="73" t="s">
        <v>45</v>
      </c>
      <c r="BL33" s="73" t="s">
        <v>45</v>
      </c>
      <c r="BM33" s="122" t="s">
        <v>45</v>
      </c>
      <c r="BN33" s="259">
        <v>5</v>
      </c>
      <c r="BO33" s="260">
        <v>139</v>
      </c>
      <c r="BP33" s="253" t="s">
        <v>45</v>
      </c>
      <c r="BQ33" s="63">
        <v>0.79954180985108803</v>
      </c>
      <c r="BR33" s="266">
        <v>0.19514000000000001</v>
      </c>
      <c r="BS33" s="245" t="s">
        <v>45</v>
      </c>
      <c r="BT33" s="221">
        <v>0.28277999999999998</v>
      </c>
      <c r="BU33" s="273">
        <v>1262</v>
      </c>
      <c r="BV33" s="165">
        <v>650</v>
      </c>
      <c r="BW33" s="162">
        <v>0.51505546751188591</v>
      </c>
      <c r="BX33" s="274">
        <v>26</v>
      </c>
      <c r="BY33" s="308">
        <v>23359.62</v>
      </c>
      <c r="BZ33" s="166">
        <v>16685</v>
      </c>
      <c r="CA33" s="166">
        <v>4040</v>
      </c>
      <c r="CB33" s="166">
        <v>7011</v>
      </c>
      <c r="CC33" s="166">
        <v>4578</v>
      </c>
      <c r="CD33" s="285">
        <v>1056</v>
      </c>
      <c r="CE33" s="282">
        <v>14143.89</v>
      </c>
      <c r="CF33" s="166">
        <v>7377.99</v>
      </c>
      <c r="CG33" s="166">
        <v>3514.84</v>
      </c>
      <c r="CH33" s="166">
        <v>2919.7</v>
      </c>
      <c r="CI33" s="281">
        <v>331.36</v>
      </c>
      <c r="CJ33" s="292">
        <v>16002348</v>
      </c>
      <c r="CK33" s="293">
        <v>27301</v>
      </c>
      <c r="CL33" s="167">
        <v>17618</v>
      </c>
      <c r="CM33" s="167">
        <v>17855</v>
      </c>
      <c r="CN33" s="167">
        <v>200</v>
      </c>
      <c r="CO33" s="167">
        <v>17276</v>
      </c>
      <c r="CP33" s="299">
        <v>0.63100000000000001</v>
      </c>
    </row>
    <row r="34" spans="1:94" x14ac:dyDescent="0.2">
      <c r="A34" s="58" t="s">
        <v>21</v>
      </c>
      <c r="B34" s="58" t="s">
        <v>182</v>
      </c>
      <c r="C34" s="58">
        <v>1927</v>
      </c>
      <c r="D34" s="58" t="s">
        <v>204</v>
      </c>
      <c r="E34" s="58" t="s">
        <v>186</v>
      </c>
      <c r="F34" s="58" t="s">
        <v>146</v>
      </c>
      <c r="G34" s="160">
        <v>11078</v>
      </c>
      <c r="H34" s="160" t="s">
        <v>323</v>
      </c>
      <c r="I34" s="160" t="s">
        <v>324</v>
      </c>
      <c r="J34" s="160" t="s">
        <v>325</v>
      </c>
      <c r="K34" s="160" t="s">
        <v>326</v>
      </c>
      <c r="L34" s="168" t="s">
        <v>327</v>
      </c>
      <c r="M34" s="169">
        <v>13682</v>
      </c>
      <c r="N34" s="162">
        <v>0.12045022657506213</v>
      </c>
      <c r="O34" s="162">
        <v>0.33986259318813039</v>
      </c>
      <c r="P34" s="162">
        <v>0.24104663060956</v>
      </c>
      <c r="Q34" s="162">
        <v>0.24879403595965502</v>
      </c>
      <c r="R34" s="170">
        <v>4.9846513667592456E-2</v>
      </c>
      <c r="S34" s="169">
        <v>36092</v>
      </c>
      <c r="T34" s="63">
        <v>0.11171</v>
      </c>
      <c r="U34" s="63">
        <v>0.34727999999999998</v>
      </c>
      <c r="V34" s="63">
        <v>0.23691999999999999</v>
      </c>
      <c r="W34" s="63">
        <v>0.26279999999999998</v>
      </c>
      <c r="X34" s="221">
        <v>4.1283E-2</v>
      </c>
      <c r="Y34" s="169">
        <v>6749</v>
      </c>
      <c r="Z34" s="63">
        <v>0.10150000000000001</v>
      </c>
      <c r="AA34" s="63">
        <v>0.31619000000000003</v>
      </c>
      <c r="AB34" s="63">
        <v>0.28477999999999998</v>
      </c>
      <c r="AC34" s="63">
        <v>0.25025999999999998</v>
      </c>
      <c r="AD34" s="221">
        <v>4.727E-2</v>
      </c>
      <c r="AE34" s="229" t="s">
        <v>494</v>
      </c>
      <c r="AF34" s="163" t="s">
        <v>495</v>
      </c>
      <c r="AG34" s="163" t="s">
        <v>496</v>
      </c>
      <c r="AH34" s="163" t="s">
        <v>475</v>
      </c>
      <c r="AI34" s="161">
        <v>21823</v>
      </c>
      <c r="AJ34" s="63">
        <v>0.62695000000000001</v>
      </c>
      <c r="AK34" s="162">
        <v>0.29859999999999998</v>
      </c>
      <c r="AL34" s="164">
        <v>45364</v>
      </c>
      <c r="AM34" s="63">
        <v>0.11330999999999999</v>
      </c>
      <c r="AN34" s="63">
        <v>0.25780999999999998</v>
      </c>
      <c r="AO34" s="63">
        <v>0.74219000000000002</v>
      </c>
      <c r="AP34" s="221">
        <v>0.38661000000000001</v>
      </c>
      <c r="AQ34" s="232">
        <v>45364</v>
      </c>
      <c r="AR34" s="63">
        <v>0.10766000000000001</v>
      </c>
      <c r="AS34" s="63">
        <v>0.30581999999999998</v>
      </c>
      <c r="AT34" s="63">
        <v>0.25635000000000002</v>
      </c>
      <c r="AU34" s="63">
        <v>0.24496999999999999</v>
      </c>
      <c r="AV34" s="221">
        <v>8.5199999999999998E-2</v>
      </c>
      <c r="AW34" s="232">
        <v>9448</v>
      </c>
      <c r="AX34" s="164">
        <v>0</v>
      </c>
      <c r="AY34" s="164">
        <v>6749</v>
      </c>
      <c r="AZ34" s="164">
        <v>1903</v>
      </c>
      <c r="BA34" s="164">
        <v>369</v>
      </c>
      <c r="BB34" s="241">
        <v>427</v>
      </c>
      <c r="BC34" s="245">
        <v>9.5469999999999999E-2</v>
      </c>
      <c r="BD34" s="63">
        <v>0.25868000000000002</v>
      </c>
      <c r="BE34" s="63">
        <v>0.29752000000000001</v>
      </c>
      <c r="BF34" s="63">
        <v>0.22523000000000001</v>
      </c>
      <c r="BG34" s="250">
        <v>0.12309</v>
      </c>
      <c r="BH34" s="73">
        <v>0.34100000000000003</v>
      </c>
      <c r="BI34" s="122">
        <v>0.2</v>
      </c>
      <c r="BJ34" s="73">
        <v>0.61399999999999999</v>
      </c>
      <c r="BK34" s="73">
        <v>0.48899999999999999</v>
      </c>
      <c r="BL34" s="73">
        <v>0.66700000000000004</v>
      </c>
      <c r="BM34" s="122">
        <v>0.56100000000000005</v>
      </c>
      <c r="BN34" s="259">
        <v>5.0999999999999996</v>
      </c>
      <c r="BO34" s="260">
        <v>142</v>
      </c>
      <c r="BP34" s="236">
        <v>0.64350274114683659</v>
      </c>
      <c r="BQ34" s="63">
        <v>0.715193223928004</v>
      </c>
      <c r="BR34" s="266">
        <v>0.22722999999999999</v>
      </c>
      <c r="BS34" s="245">
        <v>0.53924000000000005</v>
      </c>
      <c r="BT34" s="221">
        <v>0.35650999999999999</v>
      </c>
      <c r="BU34" s="273">
        <v>2019</v>
      </c>
      <c r="BV34" s="165">
        <v>910</v>
      </c>
      <c r="BW34" s="162">
        <v>0.45071817731550273</v>
      </c>
      <c r="BX34" s="274">
        <v>23</v>
      </c>
      <c r="BY34" s="308">
        <v>37464.07</v>
      </c>
      <c r="BZ34" s="166">
        <v>27576</v>
      </c>
      <c r="CA34" s="166">
        <v>9391</v>
      </c>
      <c r="CB34" s="166">
        <v>7593</v>
      </c>
      <c r="CC34" s="166">
        <v>3379</v>
      </c>
      <c r="CD34" s="285">
        <v>7213</v>
      </c>
      <c r="CE34" s="282">
        <v>22116.99</v>
      </c>
      <c r="CF34" s="166">
        <v>14784.52</v>
      </c>
      <c r="CG34" s="166">
        <v>2364.63</v>
      </c>
      <c r="CH34" s="166">
        <v>3278.31</v>
      </c>
      <c r="CI34" s="281">
        <v>1689.53</v>
      </c>
      <c r="CJ34" s="292">
        <v>145420588</v>
      </c>
      <c r="CK34" s="293">
        <v>82814</v>
      </c>
      <c r="CL34" s="167">
        <v>27970</v>
      </c>
      <c r="CM34" s="167">
        <v>28789</v>
      </c>
      <c r="CN34" s="167">
        <v>2042</v>
      </c>
      <c r="CO34" s="167">
        <v>26926</v>
      </c>
      <c r="CP34" s="299">
        <v>0.55300000000000005</v>
      </c>
    </row>
    <row r="35" spans="1:94" x14ac:dyDescent="0.2">
      <c r="A35" s="58" t="s">
        <v>22</v>
      </c>
      <c r="B35" s="58" t="s">
        <v>182</v>
      </c>
      <c r="C35" s="58">
        <v>1971</v>
      </c>
      <c r="D35" s="58" t="s">
        <v>205</v>
      </c>
      <c r="E35" s="58" t="s">
        <v>55</v>
      </c>
      <c r="F35" s="58" t="s">
        <v>146</v>
      </c>
      <c r="G35" s="160">
        <v>8188</v>
      </c>
      <c r="H35" s="160" t="s">
        <v>383</v>
      </c>
      <c r="I35" s="160" t="s">
        <v>384</v>
      </c>
      <c r="J35" s="160" t="s">
        <v>385</v>
      </c>
      <c r="K35" s="160" t="s">
        <v>386</v>
      </c>
      <c r="L35" s="168" t="s">
        <v>387</v>
      </c>
      <c r="M35" s="169">
        <v>755</v>
      </c>
      <c r="N35" s="162">
        <v>6.0927152317880796E-2</v>
      </c>
      <c r="O35" s="162">
        <v>0.45960264900662251</v>
      </c>
      <c r="P35" s="162">
        <v>0.30463576158940397</v>
      </c>
      <c r="Q35" s="162">
        <v>0.15496688741721854</v>
      </c>
      <c r="R35" s="170">
        <v>1.9867549668874173E-2</v>
      </c>
      <c r="S35" s="169">
        <v>5798</v>
      </c>
      <c r="T35" s="63">
        <v>8.8480000000000003E-2</v>
      </c>
      <c r="U35" s="63">
        <v>0.39134000000000002</v>
      </c>
      <c r="V35" s="63">
        <v>0.40686</v>
      </c>
      <c r="W35" s="63">
        <v>9.7619999999999998E-2</v>
      </c>
      <c r="X35" s="221">
        <v>1.5695000000000001E-2</v>
      </c>
      <c r="Y35" s="169">
        <v>1325</v>
      </c>
      <c r="Z35" s="63">
        <v>8.8300000000000003E-2</v>
      </c>
      <c r="AA35" s="63">
        <v>0.37962000000000001</v>
      </c>
      <c r="AB35" s="63">
        <v>0.41208</v>
      </c>
      <c r="AC35" s="63">
        <v>0.10566</v>
      </c>
      <c r="AD35" s="221">
        <v>1.434E-2</v>
      </c>
      <c r="AE35" s="229" t="s">
        <v>469</v>
      </c>
      <c r="AF35" s="163" t="s">
        <v>497</v>
      </c>
      <c r="AG35" s="163" t="s">
        <v>498</v>
      </c>
      <c r="AH35" s="163" t="s">
        <v>499</v>
      </c>
      <c r="AI35" s="161">
        <v>1049</v>
      </c>
      <c r="AJ35" s="63">
        <v>0.71972999999999998</v>
      </c>
      <c r="AK35" s="162">
        <v>0.13356999999999999</v>
      </c>
      <c r="AL35" s="164">
        <v>8542</v>
      </c>
      <c r="AM35" s="63">
        <v>4.7710000000000002E-2</v>
      </c>
      <c r="AN35" s="63">
        <v>0.49188999999999999</v>
      </c>
      <c r="AO35" s="63">
        <v>0.50810999999999995</v>
      </c>
      <c r="AP35" s="221">
        <v>0.40754000000000001</v>
      </c>
      <c r="AQ35" s="232">
        <v>8542</v>
      </c>
      <c r="AR35" s="63">
        <v>9.0029999999999999E-2</v>
      </c>
      <c r="AS35" s="63">
        <v>0.32497999999999999</v>
      </c>
      <c r="AT35" s="63">
        <v>0.37790000000000001</v>
      </c>
      <c r="AU35" s="63">
        <v>0.10244</v>
      </c>
      <c r="AV35" s="221">
        <v>0.10466</v>
      </c>
      <c r="AW35" s="232">
        <v>2564</v>
      </c>
      <c r="AX35" s="164">
        <v>0</v>
      </c>
      <c r="AY35" s="164">
        <v>1325</v>
      </c>
      <c r="AZ35" s="164">
        <v>1222</v>
      </c>
      <c r="BA35" s="164">
        <v>17</v>
      </c>
      <c r="BB35" s="241">
        <v>0</v>
      </c>
      <c r="BC35" s="245">
        <v>7.5270000000000004E-2</v>
      </c>
      <c r="BD35" s="63">
        <v>0.24687999999999999</v>
      </c>
      <c r="BE35" s="63">
        <v>0.31435000000000002</v>
      </c>
      <c r="BF35" s="63">
        <v>8.931E-2</v>
      </c>
      <c r="BG35" s="250">
        <v>0.27417999999999998</v>
      </c>
      <c r="BH35" s="121" t="s">
        <v>45</v>
      </c>
      <c r="BI35" s="73" t="s">
        <v>45</v>
      </c>
      <c r="BJ35" s="73">
        <v>1</v>
      </c>
      <c r="BK35" s="73">
        <v>0.82400000000000007</v>
      </c>
      <c r="BL35" s="73" t="s">
        <v>45</v>
      </c>
      <c r="BM35" s="122" t="s">
        <v>45</v>
      </c>
      <c r="BN35" s="259">
        <v>6.2</v>
      </c>
      <c r="BO35" s="260">
        <v>149</v>
      </c>
      <c r="BP35" s="236">
        <v>0.68830188679245285</v>
      </c>
      <c r="BQ35" s="63">
        <v>0.63162055335968403</v>
      </c>
      <c r="BR35" s="266">
        <v>0.31333</v>
      </c>
      <c r="BS35" s="245">
        <v>0.62417999999999996</v>
      </c>
      <c r="BT35" s="221">
        <v>0.62263999999999997</v>
      </c>
      <c r="BU35" s="273">
        <v>533</v>
      </c>
      <c r="BV35" s="165">
        <v>252</v>
      </c>
      <c r="BW35" s="162">
        <v>0.4727954971857411</v>
      </c>
      <c r="BX35" s="274">
        <v>16</v>
      </c>
      <c r="BY35" s="308">
        <v>6166.42</v>
      </c>
      <c r="BZ35" s="166">
        <v>19223</v>
      </c>
      <c r="CA35" s="166">
        <v>8796</v>
      </c>
      <c r="CB35" s="166">
        <v>7686</v>
      </c>
      <c r="CC35" s="166">
        <v>2018</v>
      </c>
      <c r="CD35" s="285">
        <v>723</v>
      </c>
      <c r="CE35" s="282">
        <v>18554.38</v>
      </c>
      <c r="CF35" s="166">
        <v>11179.41</v>
      </c>
      <c r="CG35" s="166">
        <v>2644.25</v>
      </c>
      <c r="CH35" s="166">
        <v>3943.14</v>
      </c>
      <c r="CI35" s="281">
        <v>787.58</v>
      </c>
      <c r="CJ35" s="292">
        <v>1779065</v>
      </c>
      <c r="CK35" s="293">
        <v>3575</v>
      </c>
      <c r="CL35" s="167">
        <v>23875</v>
      </c>
      <c r="CM35" s="167">
        <v>26274</v>
      </c>
      <c r="CN35" s="167">
        <v>356</v>
      </c>
      <c r="CO35" s="167">
        <v>21396</v>
      </c>
      <c r="CP35" s="299">
        <v>0.54700000000000004</v>
      </c>
    </row>
    <row r="36" spans="1:94" x14ac:dyDescent="0.2">
      <c r="A36" s="58" t="s">
        <v>23</v>
      </c>
      <c r="B36" s="58" t="s">
        <v>182</v>
      </c>
      <c r="C36" s="58">
        <v>1974</v>
      </c>
      <c r="D36" s="58" t="s">
        <v>206</v>
      </c>
      <c r="E36" s="58" t="s">
        <v>55</v>
      </c>
      <c r="F36" s="58" t="s">
        <v>146</v>
      </c>
      <c r="G36" s="160">
        <v>7451</v>
      </c>
      <c r="H36" s="160" t="s">
        <v>388</v>
      </c>
      <c r="I36" s="160" t="s">
        <v>389</v>
      </c>
      <c r="J36" s="160" t="s">
        <v>390</v>
      </c>
      <c r="K36" s="160" t="s">
        <v>391</v>
      </c>
      <c r="L36" s="168" t="s">
        <v>392</v>
      </c>
      <c r="M36" s="169">
        <v>3305</v>
      </c>
      <c r="N36" s="162">
        <v>0.11558245083207262</v>
      </c>
      <c r="O36" s="162">
        <v>0.68774583963691371</v>
      </c>
      <c r="P36" s="162">
        <v>6.6263237518910736E-2</v>
      </c>
      <c r="Q36" s="162">
        <v>0.12465960665658093</v>
      </c>
      <c r="R36" s="170">
        <v>5.7488653555219362E-3</v>
      </c>
      <c r="S36" s="169">
        <v>12079</v>
      </c>
      <c r="T36" s="63">
        <v>0.20374</v>
      </c>
      <c r="U36" s="63">
        <v>0.51263000000000003</v>
      </c>
      <c r="V36" s="63">
        <v>0.15515000000000001</v>
      </c>
      <c r="W36" s="63">
        <v>0.10961</v>
      </c>
      <c r="X36" s="221">
        <v>1.8876E-2</v>
      </c>
      <c r="Y36" s="169">
        <v>2801</v>
      </c>
      <c r="Z36" s="63">
        <v>0.23063</v>
      </c>
      <c r="AA36" s="63">
        <v>0.42913000000000001</v>
      </c>
      <c r="AB36" s="63">
        <v>0.191</v>
      </c>
      <c r="AC36" s="63">
        <v>0.12887999999999999</v>
      </c>
      <c r="AD36" s="221">
        <v>2.035E-2</v>
      </c>
      <c r="AE36" s="229" t="s">
        <v>500</v>
      </c>
      <c r="AF36" s="163" t="s">
        <v>501</v>
      </c>
      <c r="AG36" s="163" t="s">
        <v>502</v>
      </c>
      <c r="AH36" s="163" t="s">
        <v>503</v>
      </c>
      <c r="AI36" s="161">
        <v>3931</v>
      </c>
      <c r="AJ36" s="63">
        <v>0.84075</v>
      </c>
      <c r="AK36" s="162">
        <v>3.5639999999999998E-2</v>
      </c>
      <c r="AL36" s="164">
        <v>13913</v>
      </c>
      <c r="AM36" s="63">
        <v>-1.3999999999999999E-4</v>
      </c>
      <c r="AN36" s="63">
        <v>0.4829</v>
      </c>
      <c r="AO36" s="63">
        <v>0.5171</v>
      </c>
      <c r="AP36" s="221">
        <v>0.47656999999999999</v>
      </c>
      <c r="AQ36" s="232">
        <v>13913</v>
      </c>
      <c r="AR36" s="63">
        <v>0.21972</v>
      </c>
      <c r="AS36" s="63">
        <v>0.48085</v>
      </c>
      <c r="AT36" s="63">
        <v>0.16244</v>
      </c>
      <c r="AU36" s="63">
        <v>0.11572</v>
      </c>
      <c r="AV36" s="221">
        <v>2.128E-2</v>
      </c>
      <c r="AW36" s="232">
        <v>3185</v>
      </c>
      <c r="AX36" s="164">
        <v>0</v>
      </c>
      <c r="AY36" s="164">
        <v>2801</v>
      </c>
      <c r="AZ36" s="164">
        <v>384</v>
      </c>
      <c r="BA36" s="164">
        <v>0</v>
      </c>
      <c r="BB36" s="241">
        <v>0</v>
      </c>
      <c r="BC36" s="245">
        <v>0.23987</v>
      </c>
      <c r="BD36" s="63">
        <v>0.40878999999999999</v>
      </c>
      <c r="BE36" s="63">
        <v>0.19936999999999999</v>
      </c>
      <c r="BF36" s="63">
        <v>0.12967000000000001</v>
      </c>
      <c r="BG36" s="250">
        <v>2.2290000000000001E-2</v>
      </c>
      <c r="BH36" s="121">
        <v>0.107</v>
      </c>
      <c r="BI36" s="73">
        <v>2.4E-2</v>
      </c>
      <c r="BJ36" s="73">
        <v>0.28199999999999997</v>
      </c>
      <c r="BK36" s="73">
        <v>0.14300000000000002</v>
      </c>
      <c r="BL36" s="73">
        <v>0.36899999999999999</v>
      </c>
      <c r="BM36" s="122">
        <v>0.157</v>
      </c>
      <c r="BN36" s="259">
        <v>6.4</v>
      </c>
      <c r="BO36" s="260">
        <v>151</v>
      </c>
      <c r="BP36" s="236">
        <v>0.77472331310246345</v>
      </c>
      <c r="BQ36" s="63">
        <v>0.81634819532908698</v>
      </c>
      <c r="BR36" s="266">
        <v>0.30298999999999998</v>
      </c>
      <c r="BS36" s="245">
        <v>0.48177999999999999</v>
      </c>
      <c r="BT36" s="221">
        <v>0.42759999999999998</v>
      </c>
      <c r="BU36" s="273">
        <v>688</v>
      </c>
      <c r="BV36" s="165">
        <v>230</v>
      </c>
      <c r="BW36" s="162">
        <v>0.33430232558139533</v>
      </c>
      <c r="BX36" s="274">
        <v>19</v>
      </c>
      <c r="BY36" s="308">
        <v>9644.1200000000008</v>
      </c>
      <c r="BZ36" s="166">
        <v>19859</v>
      </c>
      <c r="CA36" s="166">
        <v>7652</v>
      </c>
      <c r="CB36" s="166">
        <v>5118</v>
      </c>
      <c r="CC36" s="166">
        <v>3018</v>
      </c>
      <c r="CD36" s="285">
        <v>4071</v>
      </c>
      <c r="CE36" s="282">
        <v>17450.080000000002</v>
      </c>
      <c r="CF36" s="166">
        <v>7974.84</v>
      </c>
      <c r="CG36" s="166">
        <v>3557.35</v>
      </c>
      <c r="CH36" s="166">
        <v>3117.59</v>
      </c>
      <c r="CI36" s="281">
        <v>2800.3</v>
      </c>
      <c r="CJ36" s="292">
        <v>3257490</v>
      </c>
      <c r="CK36" s="293">
        <v>12179</v>
      </c>
      <c r="CL36" s="167">
        <v>28538</v>
      </c>
      <c r="CM36" s="167">
        <v>29001</v>
      </c>
      <c r="CN36" s="167">
        <v>255</v>
      </c>
      <c r="CO36" s="167">
        <v>27774</v>
      </c>
      <c r="CP36" s="299">
        <v>0.61</v>
      </c>
    </row>
    <row r="37" spans="1:94" x14ac:dyDescent="0.2">
      <c r="A37" s="58" t="s">
        <v>24</v>
      </c>
      <c r="B37" s="58" t="s">
        <v>207</v>
      </c>
      <c r="C37" s="58">
        <v>1971</v>
      </c>
      <c r="D37" s="58" t="s">
        <v>208</v>
      </c>
      <c r="E37" s="58" t="s">
        <v>55</v>
      </c>
      <c r="F37" s="58" t="s">
        <v>146</v>
      </c>
      <c r="G37" s="160">
        <v>7627</v>
      </c>
      <c r="H37" s="160" t="s">
        <v>393</v>
      </c>
      <c r="I37" s="160" t="s">
        <v>394</v>
      </c>
      <c r="J37" s="160" t="s">
        <v>395</v>
      </c>
      <c r="K37" s="160" t="s">
        <v>396</v>
      </c>
      <c r="L37" s="168" t="s">
        <v>397</v>
      </c>
      <c r="M37" s="169">
        <v>3126</v>
      </c>
      <c r="N37" s="162">
        <v>0.13275751759436979</v>
      </c>
      <c r="O37" s="162">
        <v>0.71944977607165705</v>
      </c>
      <c r="P37" s="162">
        <v>9.5329494561740238E-2</v>
      </c>
      <c r="Q37" s="162">
        <v>3.9027511196417147E-2</v>
      </c>
      <c r="R37" s="170">
        <v>1.3435700575815739E-2</v>
      </c>
      <c r="S37" s="169">
        <v>3208</v>
      </c>
      <c r="T37" s="63">
        <v>0.17706</v>
      </c>
      <c r="U37" s="63">
        <v>0.40117999999999998</v>
      </c>
      <c r="V37" s="63">
        <v>0.32357000000000002</v>
      </c>
      <c r="W37" s="63">
        <v>8.1670000000000006E-2</v>
      </c>
      <c r="X37" s="221">
        <v>1.6521000000000001E-2</v>
      </c>
      <c r="Y37" s="169">
        <v>629</v>
      </c>
      <c r="Z37" s="63">
        <v>0.12401</v>
      </c>
      <c r="AA37" s="63">
        <v>0.32908999999999999</v>
      </c>
      <c r="AB37" s="63">
        <v>0.41016999999999998</v>
      </c>
      <c r="AC37" s="63">
        <v>0.11606</v>
      </c>
      <c r="AD37" s="221">
        <v>2.0670000000000001E-2</v>
      </c>
      <c r="AE37" s="229" t="s">
        <v>45</v>
      </c>
      <c r="AF37" s="163" t="s">
        <v>45</v>
      </c>
      <c r="AG37" s="163" t="s">
        <v>45</v>
      </c>
      <c r="AH37" s="163" t="s">
        <v>45</v>
      </c>
      <c r="AI37" s="161">
        <v>3602</v>
      </c>
      <c r="AJ37" s="63">
        <v>0.86785000000000001</v>
      </c>
      <c r="AK37" s="162">
        <v>3.9149999999999997E-2</v>
      </c>
      <c r="AL37" s="164">
        <v>4351</v>
      </c>
      <c r="AM37" s="63">
        <v>3.6900000000000001E-3</v>
      </c>
      <c r="AN37" s="63">
        <v>0.46601999999999999</v>
      </c>
      <c r="AO37" s="63">
        <v>0.53398000000000001</v>
      </c>
      <c r="AP37" s="221">
        <v>0.48798999999999998</v>
      </c>
      <c r="AQ37" s="232">
        <v>4351</v>
      </c>
      <c r="AR37" s="63">
        <v>0.19076000000000001</v>
      </c>
      <c r="AS37" s="63">
        <v>0.35210000000000002</v>
      </c>
      <c r="AT37" s="63">
        <v>0.32751000000000002</v>
      </c>
      <c r="AU37" s="63">
        <v>0.10020999999999999</v>
      </c>
      <c r="AV37" s="221">
        <v>2.9420000000000002E-2</v>
      </c>
      <c r="AW37" s="232">
        <v>976</v>
      </c>
      <c r="AX37" s="164">
        <v>0</v>
      </c>
      <c r="AY37" s="164">
        <v>629</v>
      </c>
      <c r="AZ37" s="164">
        <v>347</v>
      </c>
      <c r="BA37" s="164">
        <v>0</v>
      </c>
      <c r="BB37" s="241">
        <v>0</v>
      </c>
      <c r="BC37" s="245">
        <v>0.14652000000000001</v>
      </c>
      <c r="BD37" s="63">
        <v>0.28176000000000001</v>
      </c>
      <c r="BE37" s="63">
        <v>0.40061000000000002</v>
      </c>
      <c r="BF37" s="63">
        <v>0.12601999999999999</v>
      </c>
      <c r="BG37" s="250">
        <v>4.5080000000000002E-2</v>
      </c>
      <c r="BH37" s="121">
        <v>0.12300000000000001</v>
      </c>
      <c r="BI37" s="73">
        <v>0</v>
      </c>
      <c r="BJ37" s="73">
        <v>0.248</v>
      </c>
      <c r="BK37" s="73">
        <v>0.2</v>
      </c>
      <c r="BL37" s="73" t="s">
        <v>45</v>
      </c>
      <c r="BM37" s="122">
        <v>1</v>
      </c>
      <c r="BN37" s="259">
        <v>5.8</v>
      </c>
      <c r="BO37" s="260">
        <v>144</v>
      </c>
      <c r="BP37" s="236">
        <v>0.70429252782193963</v>
      </c>
      <c r="BQ37" s="63">
        <v>0.78969072164948495</v>
      </c>
      <c r="BR37" s="266">
        <v>0.27655999999999997</v>
      </c>
      <c r="BS37" s="245">
        <v>0.53717000000000004</v>
      </c>
      <c r="BT37" s="221">
        <v>0.55803000000000003</v>
      </c>
      <c r="BU37" s="273">
        <v>198</v>
      </c>
      <c r="BV37" s="165">
        <v>99</v>
      </c>
      <c r="BW37" s="162">
        <v>0.5</v>
      </c>
      <c r="BX37" s="274">
        <v>19</v>
      </c>
      <c r="BY37" s="308">
        <v>2962.54</v>
      </c>
      <c r="BZ37" s="166">
        <v>17741</v>
      </c>
      <c r="CA37" s="166">
        <v>6439</v>
      </c>
      <c r="CB37" s="166">
        <v>8799</v>
      </c>
      <c r="CC37" s="166">
        <v>1878</v>
      </c>
      <c r="CD37" s="285">
        <v>625</v>
      </c>
      <c r="CE37" s="282">
        <v>16642.41</v>
      </c>
      <c r="CF37" s="166">
        <v>10085.68</v>
      </c>
      <c r="CG37" s="166">
        <v>2985.51</v>
      </c>
      <c r="CH37" s="166">
        <v>2996.84</v>
      </c>
      <c r="CI37" s="281">
        <v>574.38</v>
      </c>
      <c r="CJ37" s="292">
        <v>398880</v>
      </c>
      <c r="CK37" s="293">
        <v>4205</v>
      </c>
      <c r="CL37" s="167">
        <v>30516</v>
      </c>
      <c r="CM37" s="167">
        <v>32855</v>
      </c>
      <c r="CN37" s="167">
        <v>600</v>
      </c>
      <c r="CO37" s="167">
        <v>26707</v>
      </c>
      <c r="CP37" s="299">
        <v>0.59799999999999998</v>
      </c>
    </row>
    <row r="38" spans="1:94" x14ac:dyDescent="0.2">
      <c r="A38" s="58" t="s">
        <v>25</v>
      </c>
      <c r="B38" s="58" t="s">
        <v>189</v>
      </c>
      <c r="C38" s="58">
        <v>1890</v>
      </c>
      <c r="D38" s="58" t="s">
        <v>209</v>
      </c>
      <c r="E38" s="58" t="s">
        <v>186</v>
      </c>
      <c r="F38" s="58" t="s">
        <v>140</v>
      </c>
      <c r="G38" s="160">
        <v>11296</v>
      </c>
      <c r="H38" s="160" t="s">
        <v>258</v>
      </c>
      <c r="I38" s="160" t="s">
        <v>259</v>
      </c>
      <c r="J38" s="160" t="s">
        <v>260</v>
      </c>
      <c r="K38" s="160" t="s">
        <v>261</v>
      </c>
      <c r="L38" s="168" t="s">
        <v>262</v>
      </c>
      <c r="M38" s="174">
        <v>13017</v>
      </c>
      <c r="N38" s="327">
        <v>0.15049550587693017</v>
      </c>
      <c r="O38" s="327">
        <v>0.32303910271183839</v>
      </c>
      <c r="P38" s="327">
        <v>0.38826150418683258</v>
      </c>
      <c r="Q38" s="327">
        <v>0.11692402243220404</v>
      </c>
      <c r="R38" s="327">
        <v>2.1279864792194823E-2</v>
      </c>
      <c r="S38" s="169">
        <v>31405</v>
      </c>
      <c r="T38" s="63">
        <v>0.15507000000000001</v>
      </c>
      <c r="U38" s="63">
        <v>0.25133</v>
      </c>
      <c r="V38" s="63">
        <v>0.46021000000000001</v>
      </c>
      <c r="W38" s="63">
        <v>9.8650000000000002E-2</v>
      </c>
      <c r="X38" s="221">
        <v>3.474E-2</v>
      </c>
      <c r="Y38" s="169">
        <v>6970</v>
      </c>
      <c r="Z38" s="63">
        <v>0.13084999999999999</v>
      </c>
      <c r="AA38" s="63">
        <v>0.22697000000000001</v>
      </c>
      <c r="AB38" s="63">
        <v>0.52324000000000004</v>
      </c>
      <c r="AC38" s="63">
        <v>8.9810000000000001E-2</v>
      </c>
      <c r="AD38" s="221">
        <v>2.912E-2</v>
      </c>
      <c r="AE38" s="229" t="s">
        <v>504</v>
      </c>
      <c r="AF38" s="163" t="s">
        <v>504</v>
      </c>
      <c r="AG38" s="163" t="s">
        <v>505</v>
      </c>
      <c r="AH38" s="163" t="s">
        <v>480</v>
      </c>
      <c r="AI38" s="161">
        <v>16512</v>
      </c>
      <c r="AJ38" s="63">
        <v>0.78834000000000004</v>
      </c>
      <c r="AK38" s="162">
        <v>0.17755000000000001</v>
      </c>
      <c r="AL38" s="164">
        <v>38081</v>
      </c>
      <c r="AM38" s="63">
        <v>6.4369999999999997E-2</v>
      </c>
      <c r="AN38" s="63">
        <v>0.19123999999999999</v>
      </c>
      <c r="AO38" s="63">
        <v>0.80876000000000003</v>
      </c>
      <c r="AP38" s="221">
        <v>0.35860999999999998</v>
      </c>
      <c r="AQ38" s="232">
        <v>38081</v>
      </c>
      <c r="AR38" s="63">
        <v>0.14246</v>
      </c>
      <c r="AS38" s="63">
        <v>0.23050999999999999</v>
      </c>
      <c r="AT38" s="63">
        <v>0.47156999999999999</v>
      </c>
      <c r="AU38" s="63">
        <v>9.4670000000000004E-2</v>
      </c>
      <c r="AV38" s="221">
        <v>6.0789999999999997E-2</v>
      </c>
      <c r="AW38" s="232">
        <v>8994</v>
      </c>
      <c r="AX38" s="164">
        <v>0</v>
      </c>
      <c r="AY38" s="164">
        <v>6970</v>
      </c>
      <c r="AZ38" s="164">
        <v>1766</v>
      </c>
      <c r="BA38" s="164">
        <v>247</v>
      </c>
      <c r="BB38" s="241">
        <v>11</v>
      </c>
      <c r="BC38" s="245">
        <v>0.11674</v>
      </c>
      <c r="BD38" s="63">
        <v>0.20547000000000001</v>
      </c>
      <c r="BE38" s="63">
        <v>0.52446000000000004</v>
      </c>
      <c r="BF38" s="63">
        <v>8.5059999999999997E-2</v>
      </c>
      <c r="BG38" s="250">
        <v>6.8269999999999997E-2</v>
      </c>
      <c r="BH38" s="121">
        <v>0.36700000000000005</v>
      </c>
      <c r="BI38" s="73">
        <v>0.248</v>
      </c>
      <c r="BJ38" s="73">
        <v>0.59299999999999997</v>
      </c>
      <c r="BK38" s="73">
        <v>0.40200000000000002</v>
      </c>
      <c r="BL38" s="73">
        <v>0.65700000000000003</v>
      </c>
      <c r="BM38" s="122">
        <v>0.48499999999999999</v>
      </c>
      <c r="BN38" s="259">
        <v>4.9000000000000004</v>
      </c>
      <c r="BO38" s="260">
        <v>136</v>
      </c>
      <c r="BP38" s="236">
        <v>0.63845050215208032</v>
      </c>
      <c r="BQ38" s="63">
        <v>0.75246232348403896</v>
      </c>
      <c r="BR38" s="266">
        <v>0.25419999999999998</v>
      </c>
      <c r="BS38" s="245">
        <v>0.58372999999999997</v>
      </c>
      <c r="BT38" s="221">
        <v>0.33637</v>
      </c>
      <c r="BU38" s="273">
        <v>1606</v>
      </c>
      <c r="BV38" s="165">
        <v>739</v>
      </c>
      <c r="BW38" s="162">
        <v>0.4601494396014944</v>
      </c>
      <c r="BX38" s="274">
        <v>31</v>
      </c>
      <c r="BY38" s="308">
        <v>31715.4</v>
      </c>
      <c r="BZ38" s="166">
        <v>19548</v>
      </c>
      <c r="CA38" s="166">
        <v>9250</v>
      </c>
      <c r="CB38" s="166">
        <v>6281</v>
      </c>
      <c r="CC38" s="166">
        <v>2271</v>
      </c>
      <c r="CD38" s="285">
        <v>1746</v>
      </c>
      <c r="CE38" s="282">
        <v>16983.82</v>
      </c>
      <c r="CF38" s="166">
        <v>8918.7199999999993</v>
      </c>
      <c r="CG38" s="166">
        <v>4834.74</v>
      </c>
      <c r="CH38" s="166">
        <v>2455.0700000000002</v>
      </c>
      <c r="CI38" s="281">
        <v>775.29</v>
      </c>
      <c r="CJ38" s="292">
        <v>31441781</v>
      </c>
      <c r="CK38" s="293">
        <v>35154</v>
      </c>
      <c r="CL38" s="167">
        <v>32740</v>
      </c>
      <c r="CM38" s="167">
        <v>33031</v>
      </c>
      <c r="CN38" s="167">
        <v>7542</v>
      </c>
      <c r="CO38" s="167">
        <v>32281</v>
      </c>
      <c r="CP38" s="299">
        <v>0.65</v>
      </c>
    </row>
    <row r="39" spans="1:94" x14ac:dyDescent="0.2">
      <c r="A39" s="58" t="s">
        <v>51</v>
      </c>
      <c r="B39" s="58" t="s">
        <v>195</v>
      </c>
      <c r="C39" s="58">
        <v>2009</v>
      </c>
      <c r="D39" s="58" t="s">
        <v>212</v>
      </c>
      <c r="E39" s="58" t="s">
        <v>55</v>
      </c>
      <c r="F39" s="58" t="s">
        <v>146</v>
      </c>
      <c r="G39" s="160">
        <v>7848</v>
      </c>
      <c r="H39" s="160" t="s">
        <v>408</v>
      </c>
      <c r="I39" s="160" t="s">
        <v>409</v>
      </c>
      <c r="J39" s="160" t="s">
        <v>410</v>
      </c>
      <c r="K39" s="160" t="s">
        <v>411</v>
      </c>
      <c r="L39" s="168" t="s">
        <v>412</v>
      </c>
      <c r="M39" s="169">
        <v>1097</v>
      </c>
      <c r="N39" s="162">
        <v>0.19781221513217867</v>
      </c>
      <c r="O39" s="162">
        <v>0.68459434822242482</v>
      </c>
      <c r="P39" s="162">
        <v>6.01640838650866E-2</v>
      </c>
      <c r="Q39" s="162">
        <v>4.7402005469462168E-2</v>
      </c>
      <c r="R39" s="170">
        <v>1.0027347310847767E-2</v>
      </c>
      <c r="S39" s="169">
        <v>2687</v>
      </c>
      <c r="T39" s="63">
        <v>0.32563999999999999</v>
      </c>
      <c r="U39" s="63">
        <v>0.52624000000000004</v>
      </c>
      <c r="V39" s="63">
        <v>0.10458000000000001</v>
      </c>
      <c r="W39" s="63">
        <v>3.3119999999999997E-2</v>
      </c>
      <c r="X39" s="221">
        <v>1.0421E-2</v>
      </c>
      <c r="Y39" s="169">
        <v>435</v>
      </c>
      <c r="Z39" s="63">
        <v>0.37701000000000001</v>
      </c>
      <c r="AA39" s="63">
        <v>0.43218000000000001</v>
      </c>
      <c r="AB39" s="63">
        <v>0.14713000000000001</v>
      </c>
      <c r="AC39" s="63">
        <v>2.989E-2</v>
      </c>
      <c r="AD39" s="221">
        <v>1.379E-2</v>
      </c>
      <c r="AE39" s="229" t="s">
        <v>506</v>
      </c>
      <c r="AF39" s="163" t="s">
        <v>501</v>
      </c>
      <c r="AG39" s="163" t="s">
        <v>502</v>
      </c>
      <c r="AH39" s="163" t="s">
        <v>459</v>
      </c>
      <c r="AI39" s="161">
        <v>1476</v>
      </c>
      <c r="AJ39" s="63">
        <v>0.74321999999999999</v>
      </c>
      <c r="AK39" s="162">
        <v>9.554E-2</v>
      </c>
      <c r="AL39" s="164">
        <v>3509</v>
      </c>
      <c r="AM39" s="63">
        <v>0.67095000000000005</v>
      </c>
      <c r="AN39" s="63">
        <v>0.36584</v>
      </c>
      <c r="AO39" s="63">
        <v>0.63415999999999995</v>
      </c>
      <c r="AP39" s="221">
        <v>0.51834000000000002</v>
      </c>
      <c r="AQ39" s="232">
        <v>3509</v>
      </c>
      <c r="AR39" s="63">
        <v>0.32573000000000002</v>
      </c>
      <c r="AS39" s="63">
        <v>0.46082000000000001</v>
      </c>
      <c r="AT39" s="63">
        <v>0.16214999999999999</v>
      </c>
      <c r="AU39" s="63">
        <v>4.2180000000000002E-2</v>
      </c>
      <c r="AV39" s="221">
        <v>9.1199999999999996E-3</v>
      </c>
      <c r="AW39" s="232">
        <v>600</v>
      </c>
      <c r="AX39" s="164">
        <v>0</v>
      </c>
      <c r="AY39" s="164">
        <v>435</v>
      </c>
      <c r="AZ39" s="164">
        <v>133</v>
      </c>
      <c r="BA39" s="164">
        <v>0</v>
      </c>
      <c r="BB39" s="241">
        <v>32</v>
      </c>
      <c r="BC39" s="245">
        <v>0.40833000000000003</v>
      </c>
      <c r="BD39" s="63">
        <v>0.38167000000000001</v>
      </c>
      <c r="BE39" s="63">
        <v>0.15332999999999999</v>
      </c>
      <c r="BF39" s="63">
        <v>4.4999999999999998E-2</v>
      </c>
      <c r="BG39" s="250">
        <v>1.167E-2</v>
      </c>
      <c r="BH39" s="121">
        <v>0.217</v>
      </c>
      <c r="BI39" s="73">
        <v>0.33299999999999996</v>
      </c>
      <c r="BJ39" s="73">
        <v>0.42100000000000004</v>
      </c>
      <c r="BK39" s="73">
        <v>0.28600000000000003</v>
      </c>
      <c r="BL39" s="73" t="s">
        <v>45</v>
      </c>
      <c r="BM39" s="122" t="s">
        <v>45</v>
      </c>
      <c r="BN39" s="259">
        <v>6.2</v>
      </c>
      <c r="BO39" s="260">
        <v>144</v>
      </c>
      <c r="BP39" s="236">
        <v>0.82298850574712645</v>
      </c>
      <c r="BQ39" s="63">
        <v>0.86702127659574502</v>
      </c>
      <c r="BR39" s="266">
        <v>0.2324</v>
      </c>
      <c r="BS39" s="245">
        <v>0.51700999999999997</v>
      </c>
      <c r="BT39" s="221">
        <v>0.54147000000000001</v>
      </c>
      <c r="BU39" s="273">
        <v>231</v>
      </c>
      <c r="BV39" s="165">
        <v>53</v>
      </c>
      <c r="BW39" s="162">
        <v>0.22943722943722944</v>
      </c>
      <c r="BX39" s="274">
        <v>15</v>
      </c>
      <c r="BY39" s="308">
        <v>2559.7399999999998</v>
      </c>
      <c r="BZ39" s="166">
        <v>18220</v>
      </c>
      <c r="CA39" s="166">
        <v>6804</v>
      </c>
      <c r="CB39" s="166">
        <v>8301</v>
      </c>
      <c r="CC39" s="166">
        <v>2272</v>
      </c>
      <c r="CD39" s="285">
        <v>843</v>
      </c>
      <c r="CE39" s="282">
        <v>15727.37</v>
      </c>
      <c r="CF39" s="166">
        <v>6845.43</v>
      </c>
      <c r="CG39" s="166">
        <v>4977.4799999999996</v>
      </c>
      <c r="CH39" s="166">
        <v>3451.68</v>
      </c>
      <c r="CI39" s="281">
        <v>452.77</v>
      </c>
      <c r="CJ39" s="292">
        <v>32697</v>
      </c>
      <c r="CK39" s="293">
        <v>798</v>
      </c>
      <c r="CL39" s="167">
        <v>27924</v>
      </c>
      <c r="CM39" s="167">
        <v>28326</v>
      </c>
      <c r="CN39" s="167">
        <v>948</v>
      </c>
      <c r="CO39" s="167">
        <v>27448</v>
      </c>
      <c r="CP39" s="299">
        <v>0.63800000000000001</v>
      </c>
    </row>
    <row r="40" spans="1:94" ht="15" customHeight="1" thickBot="1" x14ac:dyDescent="0.25">
      <c r="A40" s="190" t="s">
        <v>26</v>
      </c>
      <c r="B40" s="190" t="s">
        <v>210</v>
      </c>
      <c r="C40" s="190">
        <v>1909</v>
      </c>
      <c r="D40" s="190" t="s">
        <v>211</v>
      </c>
      <c r="E40" s="190" t="s">
        <v>149</v>
      </c>
      <c r="F40" s="190" t="s">
        <v>146</v>
      </c>
      <c r="G40" s="191">
        <v>8128</v>
      </c>
      <c r="H40" s="191" t="s">
        <v>343</v>
      </c>
      <c r="I40" s="191" t="s">
        <v>344</v>
      </c>
      <c r="J40" s="191" t="s">
        <v>345</v>
      </c>
      <c r="K40" s="191" t="s">
        <v>346</v>
      </c>
      <c r="L40" s="192" t="s">
        <v>347</v>
      </c>
      <c r="M40" s="193">
        <v>4100</v>
      </c>
      <c r="N40" s="194">
        <v>2.4634146341463416E-2</v>
      </c>
      <c r="O40" s="194">
        <v>0.12463414634146341</v>
      </c>
      <c r="P40" s="194">
        <v>0.23853658536585365</v>
      </c>
      <c r="Q40" s="194">
        <v>0.60658536585365852</v>
      </c>
      <c r="R40" s="195">
        <v>5.6097560975609754E-3</v>
      </c>
      <c r="S40" s="193">
        <v>7394</v>
      </c>
      <c r="T40" s="196">
        <v>5.883E-2</v>
      </c>
      <c r="U40" s="196">
        <v>0.28483000000000003</v>
      </c>
      <c r="V40" s="196">
        <v>0.58115000000000006</v>
      </c>
      <c r="W40" s="196">
        <v>5.7070000000000003E-2</v>
      </c>
      <c r="X40" s="222">
        <v>1.8123E-2</v>
      </c>
      <c r="Y40" s="193">
        <v>1558</v>
      </c>
      <c r="Z40" s="196">
        <v>4.172E-2</v>
      </c>
      <c r="AA40" s="196">
        <v>0.22272</v>
      </c>
      <c r="AB40" s="196">
        <v>0.67586999999999997</v>
      </c>
      <c r="AC40" s="196">
        <v>5.969E-2</v>
      </c>
      <c r="AD40" s="222">
        <v>0</v>
      </c>
      <c r="AE40" s="329" t="s">
        <v>430</v>
      </c>
      <c r="AF40" s="198" t="s">
        <v>457</v>
      </c>
      <c r="AG40" s="198" t="s">
        <v>434</v>
      </c>
      <c r="AH40" s="198" t="s">
        <v>435</v>
      </c>
      <c r="AI40" s="197">
        <v>4786</v>
      </c>
      <c r="AJ40" s="196">
        <v>0.85597000000000001</v>
      </c>
      <c r="AK40" s="194">
        <v>0.19155</v>
      </c>
      <c r="AL40" s="199">
        <v>10060</v>
      </c>
      <c r="AM40" s="196">
        <v>0.27196999999999999</v>
      </c>
      <c r="AN40" s="196">
        <v>0.24060000000000001</v>
      </c>
      <c r="AO40" s="196">
        <v>0.75939999999999996</v>
      </c>
      <c r="AP40" s="222">
        <v>0.35431000000000001</v>
      </c>
      <c r="AQ40" s="233">
        <v>10060</v>
      </c>
      <c r="AR40" s="196">
        <v>6.3920000000000005E-2</v>
      </c>
      <c r="AS40" s="196">
        <v>0.25278</v>
      </c>
      <c r="AT40" s="196">
        <v>0.59404000000000001</v>
      </c>
      <c r="AU40" s="196">
        <v>6.6799999999999998E-2</v>
      </c>
      <c r="AV40" s="222">
        <v>2.247E-2</v>
      </c>
      <c r="AW40" s="233">
        <v>2269</v>
      </c>
      <c r="AX40" s="199">
        <v>0</v>
      </c>
      <c r="AY40" s="199">
        <v>1558</v>
      </c>
      <c r="AZ40" s="199">
        <v>707</v>
      </c>
      <c r="BA40" s="199">
        <v>4</v>
      </c>
      <c r="BB40" s="242">
        <v>0</v>
      </c>
      <c r="BC40" s="246">
        <v>4.9360000000000001E-2</v>
      </c>
      <c r="BD40" s="247">
        <v>0.2089</v>
      </c>
      <c r="BE40" s="247">
        <v>0.64610000000000001</v>
      </c>
      <c r="BF40" s="247">
        <v>9.5640000000000003E-2</v>
      </c>
      <c r="BG40" s="251">
        <v>0</v>
      </c>
      <c r="BH40" s="123">
        <v>0.29600000000000004</v>
      </c>
      <c r="BI40" s="83">
        <v>6.3E-2</v>
      </c>
      <c r="BJ40" s="83">
        <v>0.46100000000000002</v>
      </c>
      <c r="BK40" s="83">
        <v>0.182</v>
      </c>
      <c r="BL40" s="83">
        <v>0.54</v>
      </c>
      <c r="BM40" s="124">
        <v>0.28600000000000003</v>
      </c>
      <c r="BN40" s="261">
        <v>4.8</v>
      </c>
      <c r="BO40" s="262">
        <v>129</v>
      </c>
      <c r="BP40" s="237">
        <v>0.65982028241335045</v>
      </c>
      <c r="BQ40" s="196">
        <v>0.75887573964497002</v>
      </c>
      <c r="BR40" s="267">
        <v>0.24857000000000001</v>
      </c>
      <c r="BS40" s="269">
        <v>0.57094</v>
      </c>
      <c r="BT40" s="222">
        <v>0.32306000000000001</v>
      </c>
      <c r="BU40" s="275">
        <v>436</v>
      </c>
      <c r="BV40" s="200">
        <v>156</v>
      </c>
      <c r="BW40" s="194">
        <v>0.3577981651376147</v>
      </c>
      <c r="BX40" s="276">
        <v>20</v>
      </c>
      <c r="BY40" s="309">
        <v>7890.59</v>
      </c>
      <c r="BZ40" s="283">
        <v>19025</v>
      </c>
      <c r="CA40" s="283">
        <v>5919</v>
      </c>
      <c r="CB40" s="283">
        <v>6996</v>
      </c>
      <c r="CC40" s="283">
        <v>1963</v>
      </c>
      <c r="CD40" s="286">
        <v>4147</v>
      </c>
      <c r="CE40" s="288">
        <v>15590.46</v>
      </c>
      <c r="CF40" s="201">
        <v>7423.96</v>
      </c>
      <c r="CG40" s="201">
        <v>3219.37</v>
      </c>
      <c r="CH40" s="201">
        <v>3802.57</v>
      </c>
      <c r="CI40" s="289">
        <v>1144.56</v>
      </c>
      <c r="CJ40" s="294">
        <v>4943229</v>
      </c>
      <c r="CK40" s="295">
        <v>12156</v>
      </c>
      <c r="CL40" s="202">
        <v>27646</v>
      </c>
      <c r="CM40" s="202">
        <v>28149</v>
      </c>
      <c r="CN40" s="202">
        <v>1577</v>
      </c>
      <c r="CO40" s="202">
        <v>26476</v>
      </c>
      <c r="CP40" s="300">
        <v>0.628</v>
      </c>
    </row>
    <row r="41" spans="1:94" ht="13.5" thickBot="1" x14ac:dyDescent="0.25">
      <c r="A41" s="203" t="s">
        <v>44</v>
      </c>
      <c r="B41" s="203"/>
      <c r="C41" s="203"/>
      <c r="D41" s="203"/>
      <c r="E41" s="203"/>
      <c r="F41" s="203"/>
      <c r="G41" s="204">
        <v>8875</v>
      </c>
      <c r="H41" s="204" t="s">
        <v>418</v>
      </c>
      <c r="I41" s="204" t="s">
        <v>419</v>
      </c>
      <c r="J41" s="204" t="s">
        <v>420</v>
      </c>
      <c r="K41" s="204" t="s">
        <v>421</v>
      </c>
      <c r="L41" s="205" t="s">
        <v>422</v>
      </c>
      <c r="M41" s="206">
        <v>154795</v>
      </c>
      <c r="N41" s="207">
        <v>0.13381569172130883</v>
      </c>
      <c r="O41" s="207">
        <v>0.39587195968862043</v>
      </c>
      <c r="P41" s="207">
        <v>0.31571433185826414</v>
      </c>
      <c r="Q41" s="207">
        <v>0.11429309732226493</v>
      </c>
      <c r="R41" s="208">
        <v>4.0304919409541652E-2</v>
      </c>
      <c r="S41" s="206">
        <v>518903</v>
      </c>
      <c r="T41" s="209">
        <v>0.1229</v>
      </c>
      <c r="U41" s="209">
        <v>0.36675999999999997</v>
      </c>
      <c r="V41" s="209">
        <v>0.37512000000000001</v>
      </c>
      <c r="W41" s="209">
        <v>0.1094</v>
      </c>
      <c r="X41" s="223">
        <v>2.5819999999999999E-2</v>
      </c>
      <c r="Y41" s="206">
        <v>104966</v>
      </c>
      <c r="Z41" s="209">
        <v>0.10883</v>
      </c>
      <c r="AA41" s="209">
        <v>0.31835999999999998</v>
      </c>
      <c r="AB41" s="209">
        <v>0.43970999999999999</v>
      </c>
      <c r="AC41" s="209">
        <v>0.10864</v>
      </c>
      <c r="AD41" s="223">
        <v>2.4459999999999999E-2</v>
      </c>
      <c r="AE41" s="230"/>
      <c r="AF41" s="211"/>
      <c r="AG41" s="211"/>
      <c r="AH41" s="211"/>
      <c r="AI41" s="210">
        <v>195264</v>
      </c>
      <c r="AJ41" s="209">
        <v>0.70509999999999995</v>
      </c>
      <c r="AK41" s="207">
        <v>0.25955</v>
      </c>
      <c r="AL41" s="212">
        <v>651137</v>
      </c>
      <c r="AM41" s="209">
        <v>0.12909000000000001</v>
      </c>
      <c r="AN41" s="209">
        <v>0.22706000000000001</v>
      </c>
      <c r="AO41" s="209">
        <v>0.77293999999999996</v>
      </c>
      <c r="AP41" s="223">
        <v>0.38230999999999998</v>
      </c>
      <c r="AQ41" s="234">
        <v>651137</v>
      </c>
      <c r="AR41" s="209">
        <v>0.12077</v>
      </c>
      <c r="AS41" s="209">
        <v>0.33228999999999997</v>
      </c>
      <c r="AT41" s="209">
        <v>0.37840000000000001</v>
      </c>
      <c r="AU41" s="209">
        <v>0.10639999999999999</v>
      </c>
      <c r="AV41" s="223">
        <v>6.2140000000000001E-2</v>
      </c>
      <c r="AW41" s="234">
        <v>150333</v>
      </c>
      <c r="AX41" s="212">
        <v>33</v>
      </c>
      <c r="AY41" s="212">
        <v>104933</v>
      </c>
      <c r="AZ41" s="212">
        <v>39701</v>
      </c>
      <c r="BA41" s="212">
        <v>3748</v>
      </c>
      <c r="BB41" s="243">
        <v>1918</v>
      </c>
      <c r="BC41" s="238">
        <v>0.10481</v>
      </c>
      <c r="BD41" s="209">
        <v>0.27283000000000002</v>
      </c>
      <c r="BE41" s="209">
        <v>0.42457</v>
      </c>
      <c r="BF41" s="209">
        <v>0.10317999999999999</v>
      </c>
      <c r="BG41" s="252">
        <v>9.4600000000000004E-2</v>
      </c>
      <c r="BH41" s="255">
        <v>0.36799999999999999</v>
      </c>
      <c r="BI41" s="213">
        <v>0.27800000000000002</v>
      </c>
      <c r="BJ41" s="213">
        <v>0.60899999999999999</v>
      </c>
      <c r="BK41" s="213">
        <v>0.32600000000000001</v>
      </c>
      <c r="BL41" s="213">
        <v>0.67299999999999993</v>
      </c>
      <c r="BM41" s="256">
        <v>0.44900000000000001</v>
      </c>
      <c r="BN41" s="263">
        <v>4.8</v>
      </c>
      <c r="BO41" s="264">
        <v>137</v>
      </c>
      <c r="BP41" s="238">
        <v>0.63095669073795324</v>
      </c>
      <c r="BQ41" s="209">
        <v>0.74938840488691905</v>
      </c>
      <c r="BR41" s="268">
        <v>0.24118999999999999</v>
      </c>
      <c r="BS41" s="270">
        <v>0.57647000000000004</v>
      </c>
      <c r="BT41" s="223">
        <v>0.33914</v>
      </c>
      <c r="BU41" s="277">
        <v>29609</v>
      </c>
      <c r="BV41" s="214">
        <v>14630</v>
      </c>
      <c r="BW41" s="207">
        <v>0.49410652166570973</v>
      </c>
      <c r="BX41" s="278">
        <v>22</v>
      </c>
      <c r="BY41" s="310">
        <v>532688.35</v>
      </c>
      <c r="BZ41" s="215">
        <v>24056</v>
      </c>
      <c r="CA41" s="215">
        <v>7920</v>
      </c>
      <c r="CB41" s="215">
        <v>8080</v>
      </c>
      <c r="CC41" s="215">
        <v>3676</v>
      </c>
      <c r="CD41" s="287">
        <v>4380</v>
      </c>
      <c r="CE41" s="290">
        <v>20310.46</v>
      </c>
      <c r="CF41" s="215">
        <v>12774.14</v>
      </c>
      <c r="CG41" s="215">
        <v>3161.86</v>
      </c>
      <c r="CH41" s="215">
        <v>3552.72</v>
      </c>
      <c r="CI41" s="291">
        <v>821.75</v>
      </c>
      <c r="CJ41" s="296">
        <v>2292802452</v>
      </c>
      <c r="CK41" s="297">
        <v>103662</v>
      </c>
      <c r="CL41" s="216">
        <v>30516</v>
      </c>
      <c r="CM41" s="216">
        <v>31171</v>
      </c>
      <c r="CN41" s="216">
        <v>4796</v>
      </c>
      <c r="CO41" s="216">
        <v>29377</v>
      </c>
      <c r="CP41" s="217">
        <v>0.59899999999999998</v>
      </c>
    </row>
    <row r="42" spans="1:94" x14ac:dyDescent="0.2">
      <c r="AH42" s="27" t="s">
        <v>535</v>
      </c>
      <c r="AI42" s="66">
        <f>SUM(AI4:AI40)</f>
        <v>342974</v>
      </c>
    </row>
    <row r="44" spans="1:94" x14ac:dyDescent="0.2">
      <c r="H44" s="31"/>
      <c r="I44" s="32"/>
      <c r="J44" s="33"/>
      <c r="BR44" s="37"/>
    </row>
    <row r="45" spans="1:94" ht="31.5" customHeight="1" x14ac:dyDescent="0.2">
      <c r="A45" s="375" t="s">
        <v>104</v>
      </c>
      <c r="B45" s="375"/>
      <c r="C45" s="375"/>
      <c r="D45" s="375"/>
      <c r="E45" s="375"/>
      <c r="F45" s="27" t="s">
        <v>43</v>
      </c>
      <c r="H45" s="31"/>
      <c r="I45" s="32"/>
      <c r="J45" s="31"/>
      <c r="AI45" s="66"/>
    </row>
  </sheetData>
  <autoFilter ref="A3:E43" xr:uid="{00000000-0009-0000-0000-000001000000}"/>
  <sortState xmlns:xlrd2="http://schemas.microsoft.com/office/spreadsheetml/2017/richdata2" ref="A3:CQ39">
    <sortCondition ref="A3:A39"/>
  </sortState>
  <mergeCells count="17">
    <mergeCell ref="CL2:CP2"/>
    <mergeCell ref="AQ2:AV2"/>
    <mergeCell ref="AW2:BB2"/>
    <mergeCell ref="BC2:BG2"/>
    <mergeCell ref="BH2:BM2"/>
    <mergeCell ref="CJ2:CK2"/>
    <mergeCell ref="BS2:BT2"/>
    <mergeCell ref="BU2:BX2"/>
    <mergeCell ref="BY2:CD2"/>
    <mergeCell ref="CE2:CI2"/>
    <mergeCell ref="BN2:BO2"/>
    <mergeCell ref="AB1:AE1"/>
    <mergeCell ref="AL1:AS1"/>
    <mergeCell ref="A45:E45"/>
    <mergeCell ref="M2:R2"/>
    <mergeCell ref="S2:X2"/>
    <mergeCell ref="Y2:AD2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1"/>
  <sheetViews>
    <sheetView showGridLines="0" zoomScaleNormal="100" workbookViewId="0">
      <pane xSplit="1" ySplit="2" topLeftCell="B3" activePane="bottomRight" state="frozen"/>
      <selection activeCell="G40" sqref="G40"/>
      <selection pane="topRight" activeCell="G40" sqref="G40"/>
      <selection pane="bottomLeft" activeCell="G40" sqref="G40"/>
      <selection pane="bottomRight" activeCell="A2" sqref="A2"/>
    </sheetView>
  </sheetViews>
  <sheetFormatPr defaultColWidth="11" defaultRowHeight="12.75" x14ac:dyDescent="0.2"/>
  <cols>
    <col min="1" max="1" width="33.625" style="2" bestFit="1" customWidth="1"/>
    <col min="2" max="6" width="11" style="2"/>
    <col min="7" max="10" width="11" style="6"/>
    <col min="11" max="11" width="12.25" style="2" customWidth="1"/>
    <col min="12" max="12" width="11" style="2" customWidth="1"/>
    <col min="13" max="16384" width="11" style="2"/>
  </cols>
  <sheetData>
    <row r="1" spans="1:22" x14ac:dyDescent="0.2">
      <c r="A1" s="3"/>
      <c r="B1" s="433" t="s">
        <v>542</v>
      </c>
      <c r="C1" s="433"/>
      <c r="D1" s="433"/>
      <c r="E1" s="433"/>
      <c r="F1" s="433"/>
      <c r="G1" s="433"/>
      <c r="H1" s="433"/>
      <c r="I1" s="433"/>
      <c r="J1" s="433"/>
      <c r="K1" s="26"/>
      <c r="L1" s="433" t="s">
        <v>42</v>
      </c>
      <c r="M1" s="433"/>
      <c r="N1" s="433"/>
      <c r="O1" s="433"/>
      <c r="P1" s="433"/>
      <c r="Q1" s="433"/>
      <c r="R1" s="433"/>
      <c r="S1" s="433"/>
      <c r="T1" s="433"/>
      <c r="U1" s="433"/>
    </row>
    <row r="2" spans="1:22" s="10" customFormat="1" ht="63" customHeight="1" x14ac:dyDescent="0.2">
      <c r="A2" s="7" t="s">
        <v>143</v>
      </c>
      <c r="B2" s="7" t="s">
        <v>142</v>
      </c>
      <c r="C2" s="7" t="s">
        <v>39</v>
      </c>
      <c r="D2" s="7" t="s">
        <v>40</v>
      </c>
      <c r="E2" s="7" t="s">
        <v>41</v>
      </c>
      <c r="F2" s="7" t="s">
        <v>38</v>
      </c>
      <c r="G2" s="8" t="s">
        <v>46</v>
      </c>
      <c r="H2" s="8" t="s">
        <v>53</v>
      </c>
      <c r="I2" s="8" t="s">
        <v>533</v>
      </c>
      <c r="J2" s="8" t="s">
        <v>534</v>
      </c>
      <c r="K2" s="9" t="s">
        <v>232</v>
      </c>
      <c r="L2" s="7" t="s">
        <v>142</v>
      </c>
      <c r="M2" s="7" t="s">
        <v>39</v>
      </c>
      <c r="N2" s="7" t="s">
        <v>40</v>
      </c>
      <c r="O2" s="7" t="s">
        <v>41</v>
      </c>
      <c r="P2" s="7" t="s">
        <v>38</v>
      </c>
      <c r="Q2" s="7" t="s">
        <v>46</v>
      </c>
      <c r="R2" s="7" t="s">
        <v>53</v>
      </c>
      <c r="S2" s="7" t="s">
        <v>219</v>
      </c>
      <c r="T2" s="7" t="s">
        <v>230</v>
      </c>
      <c r="U2" s="9" t="s">
        <v>231</v>
      </c>
    </row>
    <row r="3" spans="1:22" ht="12.75" customHeight="1" x14ac:dyDescent="0.2">
      <c r="A3" s="11" t="s">
        <v>14</v>
      </c>
      <c r="B3" s="12">
        <v>0.435</v>
      </c>
      <c r="C3" s="12">
        <v>0.44500000000000001</v>
      </c>
      <c r="D3" s="12">
        <v>0.44</v>
      </c>
      <c r="E3" s="12">
        <v>0.4</v>
      </c>
      <c r="F3" s="12">
        <v>0.44</v>
      </c>
      <c r="G3" s="13">
        <v>0.40799999999999997</v>
      </c>
      <c r="H3" s="12">
        <v>0.41299999999999998</v>
      </c>
      <c r="I3" s="12">
        <v>0.44500000000000001</v>
      </c>
      <c r="J3" s="12">
        <v>0.48299999999999998</v>
      </c>
      <c r="K3" s="12">
        <v>4.7999999999999987E-2</v>
      </c>
      <c r="L3" s="14">
        <v>865</v>
      </c>
      <c r="M3" s="14">
        <v>822</v>
      </c>
      <c r="N3" s="14">
        <v>791</v>
      </c>
      <c r="O3" s="14">
        <v>785</v>
      </c>
      <c r="P3" s="14">
        <v>816</v>
      </c>
      <c r="Q3" s="14">
        <v>932</v>
      </c>
      <c r="R3" s="14">
        <v>1031</v>
      </c>
      <c r="S3" s="15">
        <v>911</v>
      </c>
      <c r="T3" s="15">
        <v>996</v>
      </c>
      <c r="U3" s="16">
        <v>131</v>
      </c>
      <c r="V3" s="4"/>
    </row>
    <row r="4" spans="1:22" ht="12.75" customHeight="1" x14ac:dyDescent="0.2">
      <c r="A4" s="11" t="s">
        <v>15</v>
      </c>
      <c r="B4" s="12">
        <v>0.374</v>
      </c>
      <c r="C4" s="12">
        <v>0.373</v>
      </c>
      <c r="D4" s="12">
        <v>0.371</v>
      </c>
      <c r="E4" s="12">
        <v>0.36899999999999999</v>
      </c>
      <c r="F4" s="12">
        <v>0.33800000000000002</v>
      </c>
      <c r="G4" s="13">
        <v>0.35899999999999999</v>
      </c>
      <c r="H4" s="12">
        <v>0.36899999999999999</v>
      </c>
      <c r="I4" s="12">
        <v>0.37200000000000005</v>
      </c>
      <c r="J4" s="12">
        <v>0.34</v>
      </c>
      <c r="K4" s="12">
        <v>-3.3999999999999975E-2</v>
      </c>
      <c r="L4" s="14">
        <v>1011</v>
      </c>
      <c r="M4" s="17">
        <v>1150</v>
      </c>
      <c r="N4" s="17">
        <v>1228</v>
      </c>
      <c r="O4" s="17">
        <v>1221</v>
      </c>
      <c r="P4" s="17">
        <v>1239</v>
      </c>
      <c r="Q4" s="17">
        <v>1353</v>
      </c>
      <c r="R4" s="17">
        <v>1521</v>
      </c>
      <c r="S4" s="18">
        <v>1614</v>
      </c>
      <c r="T4" s="15">
        <v>1649</v>
      </c>
      <c r="U4" s="16">
        <v>638</v>
      </c>
      <c r="V4" s="4"/>
    </row>
    <row r="5" spans="1:22" ht="12.75" customHeight="1" x14ac:dyDescent="0.2">
      <c r="A5" s="11" t="s">
        <v>16</v>
      </c>
      <c r="B5" s="12">
        <v>0.35099999999999998</v>
      </c>
      <c r="C5" s="12">
        <v>0.39500000000000002</v>
      </c>
      <c r="D5" s="12">
        <v>0.40799999999999997</v>
      </c>
      <c r="E5" s="12">
        <v>0.442</v>
      </c>
      <c r="F5" s="12">
        <v>0.41199999999999998</v>
      </c>
      <c r="G5" s="13">
        <v>0.46299999999999997</v>
      </c>
      <c r="H5" s="19">
        <v>0.501</v>
      </c>
      <c r="I5" s="19">
        <v>0.499</v>
      </c>
      <c r="J5" s="19">
        <v>0.52700000000000002</v>
      </c>
      <c r="K5" s="19">
        <v>0.17600000000000005</v>
      </c>
      <c r="L5" s="14">
        <v>788</v>
      </c>
      <c r="M5" s="14">
        <v>887</v>
      </c>
      <c r="N5" s="14">
        <v>965</v>
      </c>
      <c r="O5" s="14">
        <v>973</v>
      </c>
      <c r="P5" s="14">
        <v>1002</v>
      </c>
      <c r="Q5" s="17">
        <v>1066</v>
      </c>
      <c r="R5" s="17">
        <v>1032</v>
      </c>
      <c r="S5" s="18">
        <v>1020</v>
      </c>
      <c r="T5" s="15">
        <v>1083</v>
      </c>
      <c r="U5" s="16">
        <v>295</v>
      </c>
      <c r="V5" s="4"/>
    </row>
    <row r="6" spans="1:22" ht="12.75" customHeight="1" x14ac:dyDescent="0.2">
      <c r="A6" s="11" t="s">
        <v>4</v>
      </c>
      <c r="B6" s="12">
        <v>0.35899999999999999</v>
      </c>
      <c r="C6" s="12">
        <v>0.38</v>
      </c>
      <c r="D6" s="12">
        <v>0.38100000000000001</v>
      </c>
      <c r="E6" s="12">
        <v>0.39600000000000002</v>
      </c>
      <c r="F6" s="12">
        <v>0.34200000000000003</v>
      </c>
      <c r="G6" s="13">
        <v>0.40299999999999997</v>
      </c>
      <c r="H6" s="19">
        <v>0.4</v>
      </c>
      <c r="I6" s="19">
        <v>0.34399999999999997</v>
      </c>
      <c r="J6" s="19">
        <v>0.38600000000000001</v>
      </c>
      <c r="K6" s="19">
        <v>2.7000000000000024E-2</v>
      </c>
      <c r="L6" s="14">
        <v>746</v>
      </c>
      <c r="M6" s="14">
        <v>721</v>
      </c>
      <c r="N6" s="14">
        <v>904</v>
      </c>
      <c r="O6" s="14">
        <v>787</v>
      </c>
      <c r="P6" s="14">
        <v>879</v>
      </c>
      <c r="Q6" s="14">
        <v>1026</v>
      </c>
      <c r="R6" s="14">
        <v>1022</v>
      </c>
      <c r="S6" s="18">
        <v>1063</v>
      </c>
      <c r="T6" s="70">
        <v>1108</v>
      </c>
      <c r="U6" s="16">
        <v>362</v>
      </c>
      <c r="V6" s="4"/>
    </row>
    <row r="7" spans="1:22" ht="12.75" customHeight="1" x14ac:dyDescent="0.2">
      <c r="A7" s="11" t="s">
        <v>5</v>
      </c>
      <c r="B7" s="12">
        <v>0.432</v>
      </c>
      <c r="C7" s="12">
        <v>0.497</v>
      </c>
      <c r="D7" s="12">
        <v>0.53</v>
      </c>
      <c r="E7" s="12">
        <v>0.54500000000000004</v>
      </c>
      <c r="F7" s="12">
        <v>0.57899999999999996</v>
      </c>
      <c r="G7" s="13">
        <v>0.57799999999999996</v>
      </c>
      <c r="H7" s="19">
        <v>0.60599999999999998</v>
      </c>
      <c r="I7" s="19">
        <v>0.58700000000000008</v>
      </c>
      <c r="J7" s="19">
        <v>0.58299999999999996</v>
      </c>
      <c r="K7" s="19">
        <v>0.15099999999999997</v>
      </c>
      <c r="L7" s="17">
        <v>2229</v>
      </c>
      <c r="M7" s="17">
        <v>2155</v>
      </c>
      <c r="N7" s="17">
        <v>2413</v>
      </c>
      <c r="O7" s="17">
        <v>2730</v>
      </c>
      <c r="P7" s="17">
        <v>3242</v>
      </c>
      <c r="Q7" s="17">
        <v>2978</v>
      </c>
      <c r="R7" s="17">
        <v>3255</v>
      </c>
      <c r="S7" s="18">
        <v>3489</v>
      </c>
      <c r="T7" s="70">
        <v>3747</v>
      </c>
      <c r="U7" s="16">
        <v>1518</v>
      </c>
      <c r="V7" s="4"/>
    </row>
    <row r="8" spans="1:22" ht="12.75" customHeight="1" x14ac:dyDescent="0.2">
      <c r="A8" s="11" t="s">
        <v>6</v>
      </c>
      <c r="B8" s="12">
        <v>0.51300000000000001</v>
      </c>
      <c r="C8" s="12">
        <v>0.498</v>
      </c>
      <c r="D8" s="12">
        <v>0.52</v>
      </c>
      <c r="E8" s="12">
        <v>0.51700000000000002</v>
      </c>
      <c r="F8" s="12">
        <v>0.56999999999999995</v>
      </c>
      <c r="G8" s="13">
        <v>0.55299999999999994</v>
      </c>
      <c r="H8" s="19">
        <v>0.53799999999999992</v>
      </c>
      <c r="I8" s="19">
        <v>0.53299999999999992</v>
      </c>
      <c r="J8" s="19">
        <v>0.55300000000000005</v>
      </c>
      <c r="K8" s="19">
        <v>4.0000000000000036E-2</v>
      </c>
      <c r="L8" s="17">
        <v>1872</v>
      </c>
      <c r="M8" s="17">
        <v>1717</v>
      </c>
      <c r="N8" s="17">
        <v>1700</v>
      </c>
      <c r="O8" s="17">
        <v>1812</v>
      </c>
      <c r="P8" s="17">
        <v>1874</v>
      </c>
      <c r="Q8" s="17">
        <v>2011</v>
      </c>
      <c r="R8" s="17">
        <v>2043</v>
      </c>
      <c r="S8" s="18">
        <v>2106</v>
      </c>
      <c r="T8" s="70">
        <v>2176</v>
      </c>
      <c r="U8" s="16">
        <v>304</v>
      </c>
      <c r="V8" s="4"/>
    </row>
    <row r="9" spans="1:22" ht="12.75" customHeight="1" x14ac:dyDescent="0.2">
      <c r="A9" s="11" t="s">
        <v>7</v>
      </c>
      <c r="B9" s="12">
        <v>0.219</v>
      </c>
      <c r="C9" s="12">
        <v>0.27300000000000002</v>
      </c>
      <c r="D9" s="12">
        <v>0.26200000000000001</v>
      </c>
      <c r="E9" s="12">
        <v>0.245</v>
      </c>
      <c r="F9" s="12">
        <v>0.28499999999999998</v>
      </c>
      <c r="G9" s="13">
        <v>0.32600000000000001</v>
      </c>
      <c r="H9" s="19">
        <v>0.30599999999999999</v>
      </c>
      <c r="I9" s="19">
        <v>0.29399999999999998</v>
      </c>
      <c r="J9" s="19">
        <v>0.27100000000000002</v>
      </c>
      <c r="K9" s="19">
        <v>5.2000000000000018E-2</v>
      </c>
      <c r="L9" s="14">
        <v>193</v>
      </c>
      <c r="M9" s="14">
        <v>149</v>
      </c>
      <c r="N9" s="14">
        <v>171</v>
      </c>
      <c r="O9" s="14">
        <v>220</v>
      </c>
      <c r="P9" s="14">
        <v>176</v>
      </c>
      <c r="Q9" s="14">
        <v>190</v>
      </c>
      <c r="R9" s="14">
        <v>191</v>
      </c>
      <c r="S9" s="15">
        <v>175</v>
      </c>
      <c r="T9" s="70">
        <v>181</v>
      </c>
      <c r="U9" s="16">
        <v>-12</v>
      </c>
      <c r="V9" s="4"/>
    </row>
    <row r="10" spans="1:22" ht="12.75" customHeight="1" x14ac:dyDescent="0.2">
      <c r="A10" s="11" t="s">
        <v>17</v>
      </c>
      <c r="B10" s="12" t="s">
        <v>532</v>
      </c>
      <c r="C10" s="12" t="s">
        <v>532</v>
      </c>
      <c r="D10" s="12" t="s">
        <v>532</v>
      </c>
      <c r="E10" s="12" t="s">
        <v>532</v>
      </c>
      <c r="F10" s="12" t="s">
        <v>532</v>
      </c>
      <c r="G10" s="12" t="s">
        <v>45</v>
      </c>
      <c r="H10" s="19" t="s">
        <v>45</v>
      </c>
      <c r="I10" s="19" t="s">
        <v>532</v>
      </c>
      <c r="J10" s="19" t="s">
        <v>532</v>
      </c>
      <c r="K10" s="19" t="s">
        <v>45</v>
      </c>
      <c r="L10" s="14">
        <v>148</v>
      </c>
      <c r="M10" s="14">
        <v>176</v>
      </c>
      <c r="N10" s="14">
        <v>160</v>
      </c>
      <c r="O10" s="14">
        <v>141</v>
      </c>
      <c r="P10" s="14">
        <v>168</v>
      </c>
      <c r="Q10" s="14">
        <v>154</v>
      </c>
      <c r="R10" s="14">
        <v>117</v>
      </c>
      <c r="S10" s="15">
        <v>175</v>
      </c>
      <c r="T10" s="70">
        <v>171</v>
      </c>
      <c r="U10" s="16">
        <v>23</v>
      </c>
      <c r="V10" s="4"/>
    </row>
    <row r="11" spans="1:22" ht="12.75" customHeight="1" x14ac:dyDescent="0.2">
      <c r="A11" s="11" t="s">
        <v>0</v>
      </c>
      <c r="B11" s="12">
        <v>0.51800000000000002</v>
      </c>
      <c r="C11" s="12">
        <v>0.501</v>
      </c>
      <c r="D11" s="12">
        <v>0.53200000000000003</v>
      </c>
      <c r="E11" s="12">
        <v>0.495</v>
      </c>
      <c r="F11" s="12">
        <v>0.47499999999999998</v>
      </c>
      <c r="G11" s="13">
        <v>0.47600000000000003</v>
      </c>
      <c r="H11" s="19">
        <v>0.53100000000000003</v>
      </c>
      <c r="I11" s="19">
        <v>0.52100000000000002</v>
      </c>
      <c r="J11" s="19">
        <v>0.53800000000000003</v>
      </c>
      <c r="K11" s="19">
        <v>2.0000000000000018E-2</v>
      </c>
      <c r="L11" s="17">
        <v>1211</v>
      </c>
      <c r="M11" s="17">
        <v>1381</v>
      </c>
      <c r="N11" s="17">
        <v>1469</v>
      </c>
      <c r="O11" s="17">
        <v>1723</v>
      </c>
      <c r="P11" s="17">
        <v>1398</v>
      </c>
      <c r="Q11" s="17">
        <v>1630</v>
      </c>
      <c r="R11" s="17">
        <v>1990</v>
      </c>
      <c r="S11" s="18">
        <v>2383</v>
      </c>
      <c r="T11" s="70">
        <v>2517</v>
      </c>
      <c r="U11" s="16">
        <v>1306</v>
      </c>
      <c r="V11" s="4"/>
    </row>
    <row r="12" spans="1:22" ht="12.75" customHeight="1" x14ac:dyDescent="0.2">
      <c r="A12" s="11" t="s">
        <v>1</v>
      </c>
      <c r="B12" s="12">
        <v>0.46800000000000003</v>
      </c>
      <c r="C12" s="12">
        <v>0.45300000000000001</v>
      </c>
      <c r="D12" s="12">
        <v>0.48699999999999999</v>
      </c>
      <c r="E12" s="12">
        <v>0.45100000000000001</v>
      </c>
      <c r="F12" s="12">
        <v>0.46</v>
      </c>
      <c r="G12" s="13">
        <v>0.45700000000000002</v>
      </c>
      <c r="H12" s="19">
        <v>0.48</v>
      </c>
      <c r="I12" s="19">
        <v>0.49700000000000005</v>
      </c>
      <c r="J12" s="19">
        <v>0.53800000000000003</v>
      </c>
      <c r="K12" s="19">
        <v>7.0000000000000007E-2</v>
      </c>
      <c r="L12" s="14">
        <v>442</v>
      </c>
      <c r="M12" s="14">
        <v>595</v>
      </c>
      <c r="N12" s="14">
        <v>617</v>
      </c>
      <c r="O12" s="14">
        <v>705</v>
      </c>
      <c r="P12" s="14">
        <v>798</v>
      </c>
      <c r="Q12" s="14">
        <v>805</v>
      </c>
      <c r="R12" s="14">
        <v>978</v>
      </c>
      <c r="S12" s="15">
        <v>1079</v>
      </c>
      <c r="T12" s="70">
        <v>1101</v>
      </c>
      <c r="U12" s="16">
        <v>659</v>
      </c>
      <c r="V12" s="4"/>
    </row>
    <row r="13" spans="1:22" ht="12.75" customHeight="1" x14ac:dyDescent="0.2">
      <c r="A13" s="11" t="s">
        <v>27</v>
      </c>
      <c r="B13" s="12">
        <v>0.79200000000000004</v>
      </c>
      <c r="C13" s="12">
        <v>0.80900000000000005</v>
      </c>
      <c r="D13" s="12">
        <v>0.81599999999999995</v>
      </c>
      <c r="E13" s="12">
        <v>0.83599999999999997</v>
      </c>
      <c r="F13" s="12">
        <v>0.83599999999999997</v>
      </c>
      <c r="G13" s="13">
        <v>0.84200000000000008</v>
      </c>
      <c r="H13" s="19">
        <v>0.85199999999999998</v>
      </c>
      <c r="I13" s="19">
        <v>0.85799999999999998</v>
      </c>
      <c r="J13" s="19">
        <v>0.86799999999999999</v>
      </c>
      <c r="K13" s="19">
        <v>7.5999999999999956E-2</v>
      </c>
      <c r="L13" s="17">
        <v>7698</v>
      </c>
      <c r="M13" s="17">
        <v>7914</v>
      </c>
      <c r="N13" s="17">
        <v>8163</v>
      </c>
      <c r="O13" s="17">
        <v>8118</v>
      </c>
      <c r="P13" s="17">
        <v>8451</v>
      </c>
      <c r="Q13" s="17">
        <v>9020</v>
      </c>
      <c r="R13" s="17">
        <v>9340</v>
      </c>
      <c r="S13" s="18">
        <v>9914</v>
      </c>
      <c r="T13" s="70">
        <v>10965</v>
      </c>
      <c r="U13" s="16">
        <v>3267</v>
      </c>
      <c r="V13" s="4"/>
    </row>
    <row r="14" spans="1:22" ht="12.75" customHeight="1" x14ac:dyDescent="0.2">
      <c r="A14" s="11" t="s">
        <v>28</v>
      </c>
      <c r="B14" s="12" t="s">
        <v>532</v>
      </c>
      <c r="C14" s="12" t="s">
        <v>532</v>
      </c>
      <c r="D14" s="12" t="s">
        <v>532</v>
      </c>
      <c r="E14" s="12" t="s">
        <v>532</v>
      </c>
      <c r="F14" s="12" t="s">
        <v>532</v>
      </c>
      <c r="G14" s="13" t="s">
        <v>45</v>
      </c>
      <c r="H14" s="19" t="s">
        <v>45</v>
      </c>
      <c r="I14" s="19" t="s">
        <v>532</v>
      </c>
      <c r="J14" s="19" t="s">
        <v>532</v>
      </c>
      <c r="K14" s="19" t="s">
        <v>45</v>
      </c>
      <c r="L14" s="14" t="s">
        <v>45</v>
      </c>
      <c r="M14" s="14" t="s">
        <v>45</v>
      </c>
      <c r="N14" s="14" t="s">
        <v>45</v>
      </c>
      <c r="O14" s="14" t="s">
        <v>45</v>
      </c>
      <c r="P14" s="14">
        <v>450</v>
      </c>
      <c r="Q14" s="14">
        <v>469</v>
      </c>
      <c r="R14" s="14">
        <v>506</v>
      </c>
      <c r="S14" s="15">
        <v>583</v>
      </c>
      <c r="T14" s="70">
        <v>583</v>
      </c>
      <c r="U14" s="16" t="s">
        <v>45</v>
      </c>
      <c r="V14" s="4"/>
    </row>
    <row r="15" spans="1:22" ht="12.75" customHeight="1" x14ac:dyDescent="0.2">
      <c r="A15" s="11" t="s">
        <v>29</v>
      </c>
      <c r="B15" s="12">
        <v>0.42299999999999999</v>
      </c>
      <c r="C15" s="12">
        <v>0.48099999999999998</v>
      </c>
      <c r="D15" s="12">
        <v>0.42499999999999999</v>
      </c>
      <c r="E15" s="12">
        <v>0.435</v>
      </c>
      <c r="F15" s="12">
        <v>0.44800000000000001</v>
      </c>
      <c r="G15" s="13">
        <v>0.44600000000000001</v>
      </c>
      <c r="H15" s="19">
        <v>0.53100000000000003</v>
      </c>
      <c r="I15" s="19">
        <v>0.48899999999999999</v>
      </c>
      <c r="J15" s="19">
        <v>0.499</v>
      </c>
      <c r="K15" s="19">
        <v>7.6000000000000012E-2</v>
      </c>
      <c r="L15" s="17">
        <v>926</v>
      </c>
      <c r="M15" s="14">
        <v>1080</v>
      </c>
      <c r="N15" s="17">
        <v>1247</v>
      </c>
      <c r="O15" s="17">
        <v>1290</v>
      </c>
      <c r="P15" s="17">
        <v>1153</v>
      </c>
      <c r="Q15" s="17">
        <v>1507</v>
      </c>
      <c r="R15" s="17">
        <v>1438</v>
      </c>
      <c r="S15" s="18">
        <v>1676</v>
      </c>
      <c r="T15" s="70">
        <v>1666</v>
      </c>
      <c r="U15" s="16">
        <v>740</v>
      </c>
      <c r="V15" s="4"/>
    </row>
    <row r="16" spans="1:22" ht="12.75" customHeight="1" x14ac:dyDescent="0.2">
      <c r="A16" s="11" t="s">
        <v>30</v>
      </c>
      <c r="B16" s="12">
        <v>0.46500000000000002</v>
      </c>
      <c r="C16" s="12">
        <v>0.54</v>
      </c>
      <c r="D16" s="12">
        <v>0.53800000000000003</v>
      </c>
      <c r="E16" s="12">
        <v>0.52900000000000003</v>
      </c>
      <c r="F16" s="12">
        <v>0.503</v>
      </c>
      <c r="G16" s="13">
        <v>0.51</v>
      </c>
      <c r="H16" s="19">
        <v>0.48399999999999999</v>
      </c>
      <c r="I16" s="19">
        <v>0.43</v>
      </c>
      <c r="J16" s="19">
        <v>0.46700000000000003</v>
      </c>
      <c r="K16" s="19">
        <v>2.0000000000000018E-3</v>
      </c>
      <c r="L16" s="14">
        <v>959</v>
      </c>
      <c r="M16" s="14">
        <v>1102</v>
      </c>
      <c r="N16" s="17">
        <v>1183</v>
      </c>
      <c r="O16" s="17">
        <v>1340</v>
      </c>
      <c r="P16" s="17">
        <v>1335</v>
      </c>
      <c r="Q16" s="17">
        <v>1515</v>
      </c>
      <c r="R16" s="17">
        <v>1484</v>
      </c>
      <c r="S16" s="18">
        <v>1600</v>
      </c>
      <c r="T16" s="70">
        <v>1706</v>
      </c>
      <c r="U16" s="16">
        <v>747</v>
      </c>
      <c r="V16" s="4"/>
    </row>
    <row r="17" spans="1:22" ht="12.75" customHeight="1" x14ac:dyDescent="0.2">
      <c r="A17" s="11" t="s">
        <v>31</v>
      </c>
      <c r="B17" s="12">
        <v>0.50800000000000001</v>
      </c>
      <c r="C17" s="12">
        <v>0.52400000000000002</v>
      </c>
      <c r="D17" s="12">
        <v>0.61899999999999999</v>
      </c>
      <c r="E17" s="12">
        <v>0.59899999999999998</v>
      </c>
      <c r="F17" s="12">
        <v>0.59199999999999997</v>
      </c>
      <c r="G17" s="13">
        <v>0.626</v>
      </c>
      <c r="H17" s="19">
        <v>0.65</v>
      </c>
      <c r="I17" s="19">
        <v>0.65</v>
      </c>
      <c r="J17" s="19">
        <v>0.71499999999999997</v>
      </c>
      <c r="K17" s="19">
        <v>0.20699999999999996</v>
      </c>
      <c r="L17" s="14">
        <v>152</v>
      </c>
      <c r="M17" s="14">
        <v>222</v>
      </c>
      <c r="N17" s="14">
        <v>246</v>
      </c>
      <c r="O17" s="14">
        <v>258</v>
      </c>
      <c r="P17" s="14">
        <v>262</v>
      </c>
      <c r="Q17" s="14">
        <v>314</v>
      </c>
      <c r="R17" s="14">
        <v>322</v>
      </c>
      <c r="S17" s="15">
        <v>413</v>
      </c>
      <c r="T17" s="70">
        <v>414</v>
      </c>
      <c r="U17" s="16">
        <v>262</v>
      </c>
      <c r="V17" s="4"/>
    </row>
    <row r="18" spans="1:22" ht="12.75" customHeight="1" x14ac:dyDescent="0.2">
      <c r="A18" s="11" t="s">
        <v>32</v>
      </c>
      <c r="B18" s="12">
        <v>0.32800000000000001</v>
      </c>
      <c r="C18" s="12">
        <v>0.32200000000000001</v>
      </c>
      <c r="D18" s="12">
        <v>0.36399999999999999</v>
      </c>
      <c r="E18" s="12">
        <v>0.35</v>
      </c>
      <c r="F18" s="12">
        <v>0.41699999999999998</v>
      </c>
      <c r="G18" s="13">
        <v>0.39200000000000002</v>
      </c>
      <c r="H18" s="19">
        <v>0.43</v>
      </c>
      <c r="I18" s="19">
        <v>0.34799999999999998</v>
      </c>
      <c r="J18" s="19">
        <v>0.40600000000000003</v>
      </c>
      <c r="K18" s="19">
        <v>7.8000000000000014E-2</v>
      </c>
      <c r="L18" s="14">
        <v>716</v>
      </c>
      <c r="M18" s="14">
        <v>813</v>
      </c>
      <c r="N18" s="14">
        <v>959</v>
      </c>
      <c r="O18" s="14">
        <v>942</v>
      </c>
      <c r="P18" s="14">
        <v>692</v>
      </c>
      <c r="Q18" s="14">
        <v>855</v>
      </c>
      <c r="R18" s="14">
        <v>985</v>
      </c>
      <c r="S18" s="15">
        <v>988</v>
      </c>
      <c r="T18" s="70">
        <v>1033</v>
      </c>
      <c r="U18" s="16">
        <v>317</v>
      </c>
      <c r="V18" s="4"/>
    </row>
    <row r="19" spans="1:22" ht="12.75" customHeight="1" x14ac:dyDescent="0.2">
      <c r="A19" s="11" t="s">
        <v>33</v>
      </c>
      <c r="B19" s="12" t="s">
        <v>532</v>
      </c>
      <c r="C19" s="12" t="s">
        <v>532</v>
      </c>
      <c r="D19" s="12" t="s">
        <v>532</v>
      </c>
      <c r="E19" s="12" t="s">
        <v>532</v>
      </c>
      <c r="F19" s="12" t="s">
        <v>532</v>
      </c>
      <c r="G19" s="12" t="s">
        <v>532</v>
      </c>
      <c r="H19" s="19" t="s">
        <v>532</v>
      </c>
      <c r="I19" s="19" t="s">
        <v>532</v>
      </c>
      <c r="J19" s="19" t="s">
        <v>532</v>
      </c>
      <c r="K19" s="19" t="s">
        <v>45</v>
      </c>
      <c r="L19" s="14" t="s">
        <v>45</v>
      </c>
      <c r="M19" s="14" t="s">
        <v>45</v>
      </c>
      <c r="N19" s="14" t="s">
        <v>45</v>
      </c>
      <c r="O19" s="14" t="s">
        <v>45</v>
      </c>
      <c r="P19" s="14">
        <v>496</v>
      </c>
      <c r="Q19" s="14">
        <v>647</v>
      </c>
      <c r="R19" s="14">
        <v>833</v>
      </c>
      <c r="S19" s="15">
        <v>1040</v>
      </c>
      <c r="T19" s="70">
        <v>1125</v>
      </c>
      <c r="U19" s="16" t="s">
        <v>45</v>
      </c>
      <c r="V19" s="4"/>
    </row>
    <row r="20" spans="1:22" ht="12.75" customHeight="1" x14ac:dyDescent="0.2">
      <c r="A20" s="11" t="s">
        <v>34</v>
      </c>
      <c r="B20" s="12" t="s">
        <v>532</v>
      </c>
      <c r="C20" s="12" t="s">
        <v>532</v>
      </c>
      <c r="D20" s="12" t="s">
        <v>532</v>
      </c>
      <c r="E20" s="12" t="s">
        <v>532</v>
      </c>
      <c r="F20" s="12" t="s">
        <v>532</v>
      </c>
      <c r="G20" s="12" t="s">
        <v>532</v>
      </c>
      <c r="H20" s="19" t="s">
        <v>532</v>
      </c>
      <c r="I20" s="19">
        <v>0.26700000000000002</v>
      </c>
      <c r="J20" s="19">
        <v>0.371</v>
      </c>
      <c r="K20" s="19" t="s">
        <v>45</v>
      </c>
      <c r="L20" s="14">
        <v>254</v>
      </c>
      <c r="M20" s="14">
        <v>271</v>
      </c>
      <c r="N20" s="14">
        <v>314</v>
      </c>
      <c r="O20" s="14">
        <v>354</v>
      </c>
      <c r="P20" s="14">
        <v>326</v>
      </c>
      <c r="Q20" s="14">
        <v>376</v>
      </c>
      <c r="R20" s="14">
        <v>350</v>
      </c>
      <c r="S20" s="15">
        <v>335</v>
      </c>
      <c r="T20" s="70">
        <v>356</v>
      </c>
      <c r="U20" s="16">
        <v>102</v>
      </c>
      <c r="V20" s="4"/>
    </row>
    <row r="21" spans="1:22" ht="12.75" customHeight="1" x14ac:dyDescent="0.2">
      <c r="A21" s="11" t="s">
        <v>35</v>
      </c>
      <c r="B21" s="12">
        <v>0.215</v>
      </c>
      <c r="C21" s="12">
        <v>0.16400000000000001</v>
      </c>
      <c r="D21" s="12">
        <v>0.13800000000000001</v>
      </c>
      <c r="E21" s="12">
        <v>0.14799999999999999</v>
      </c>
      <c r="F21" s="12">
        <v>0.14899999999999999</v>
      </c>
      <c r="G21" s="13">
        <v>0.14099999999999999</v>
      </c>
      <c r="H21" s="19">
        <v>0.18899999999999997</v>
      </c>
      <c r="I21" s="19">
        <v>0.19500000000000001</v>
      </c>
      <c r="J21" s="19">
        <v>0.26100000000000001</v>
      </c>
      <c r="K21" s="19">
        <v>4.6000000000000013E-2</v>
      </c>
      <c r="L21" s="14">
        <v>460</v>
      </c>
      <c r="M21" s="14">
        <v>463</v>
      </c>
      <c r="N21" s="14">
        <v>605</v>
      </c>
      <c r="O21" s="14">
        <v>821</v>
      </c>
      <c r="P21" s="14">
        <v>817</v>
      </c>
      <c r="Q21" s="14">
        <v>737</v>
      </c>
      <c r="R21" s="14">
        <v>861</v>
      </c>
      <c r="S21" s="15">
        <v>953</v>
      </c>
      <c r="T21" s="70">
        <v>1001</v>
      </c>
      <c r="U21" s="16">
        <v>541</v>
      </c>
      <c r="V21" s="4"/>
    </row>
    <row r="22" spans="1:22" ht="12.75" customHeight="1" x14ac:dyDescent="0.2">
      <c r="A22" s="20" t="s">
        <v>47</v>
      </c>
      <c r="B22" s="12">
        <v>0.56499999999999995</v>
      </c>
      <c r="C22" s="12">
        <v>0.58599999999999997</v>
      </c>
      <c r="D22" s="12">
        <v>0.61899999999999999</v>
      </c>
      <c r="E22" s="12">
        <v>0.63800000000000001</v>
      </c>
      <c r="F22" s="12">
        <v>0.64400000000000002</v>
      </c>
      <c r="G22" s="13">
        <v>0.61399999999999999</v>
      </c>
      <c r="H22" s="19">
        <v>0.64599999999999991</v>
      </c>
      <c r="I22" s="19">
        <v>0.63100000000000001</v>
      </c>
      <c r="J22" s="19">
        <v>0.628</v>
      </c>
      <c r="K22" s="19">
        <v>6.3000000000000056E-2</v>
      </c>
      <c r="L22" s="17">
        <v>3817</v>
      </c>
      <c r="M22" s="17">
        <v>4154</v>
      </c>
      <c r="N22" s="17">
        <v>4517</v>
      </c>
      <c r="O22" s="17">
        <v>5017</v>
      </c>
      <c r="P22" s="17">
        <v>5299</v>
      </c>
      <c r="Q22" s="17">
        <v>5435</v>
      </c>
      <c r="R22" s="17">
        <v>6020</v>
      </c>
      <c r="S22" s="18">
        <v>6525</v>
      </c>
      <c r="T22" s="70">
        <v>7061</v>
      </c>
      <c r="U22" s="16">
        <v>3244</v>
      </c>
      <c r="V22" s="65"/>
    </row>
    <row r="23" spans="1:22" ht="12.75" customHeight="1" x14ac:dyDescent="0.2">
      <c r="A23" s="11" t="s">
        <v>36</v>
      </c>
      <c r="B23" s="12">
        <v>0.61799999999999999</v>
      </c>
      <c r="C23" s="12">
        <v>0.65500000000000003</v>
      </c>
      <c r="D23" s="12">
        <v>0.66</v>
      </c>
      <c r="E23" s="12">
        <v>0.68799999999999994</v>
      </c>
      <c r="F23" s="12">
        <v>0.72799999999999998</v>
      </c>
      <c r="G23" s="13">
        <v>0.73599999999999999</v>
      </c>
      <c r="H23" s="19">
        <v>0.70299999999999996</v>
      </c>
      <c r="I23" s="19">
        <v>0.69900000000000007</v>
      </c>
      <c r="J23" s="19">
        <v>0.69499999999999995</v>
      </c>
      <c r="K23" s="19">
        <v>7.6999999999999957E-2</v>
      </c>
      <c r="L23" s="17">
        <v>3625</v>
      </c>
      <c r="M23" s="17">
        <v>3918</v>
      </c>
      <c r="N23" s="17">
        <v>4458</v>
      </c>
      <c r="O23" s="17">
        <v>4777</v>
      </c>
      <c r="P23" s="17">
        <v>4476</v>
      </c>
      <c r="Q23" s="17">
        <v>4941</v>
      </c>
      <c r="R23" s="17">
        <v>5231</v>
      </c>
      <c r="S23" s="18">
        <v>5247</v>
      </c>
      <c r="T23" s="70">
        <v>5664</v>
      </c>
      <c r="U23" s="16">
        <v>2039</v>
      </c>
      <c r="V23" s="4"/>
    </row>
    <row r="24" spans="1:22" ht="12.75" customHeight="1" x14ac:dyDescent="0.2">
      <c r="A24" s="11" t="s">
        <v>37</v>
      </c>
      <c r="B24" s="12">
        <v>0.48599999999999999</v>
      </c>
      <c r="C24" s="12">
        <v>0.52500000000000002</v>
      </c>
      <c r="D24" s="12">
        <v>0.504</v>
      </c>
      <c r="E24" s="12">
        <v>0.55200000000000005</v>
      </c>
      <c r="F24" s="12">
        <v>0.54500000000000004</v>
      </c>
      <c r="G24" s="13">
        <v>0.54200000000000004</v>
      </c>
      <c r="H24" s="19">
        <v>0.52600000000000002</v>
      </c>
      <c r="I24" s="19">
        <v>0.47</v>
      </c>
      <c r="J24" s="19">
        <v>0.443</v>
      </c>
      <c r="K24" s="19">
        <v>-4.2999999999999983E-2</v>
      </c>
      <c r="L24" s="17">
        <v>954</v>
      </c>
      <c r="M24" s="14">
        <v>995</v>
      </c>
      <c r="N24" s="14">
        <v>1188</v>
      </c>
      <c r="O24" s="17">
        <v>1472</v>
      </c>
      <c r="P24" s="17">
        <v>1774</v>
      </c>
      <c r="Q24" s="17">
        <v>1919</v>
      </c>
      <c r="R24" s="17">
        <v>2055</v>
      </c>
      <c r="S24" s="18">
        <v>2181</v>
      </c>
      <c r="T24" s="70">
        <v>2200</v>
      </c>
      <c r="U24" s="16">
        <v>1246</v>
      </c>
      <c r="V24" s="4"/>
    </row>
    <row r="25" spans="1:22" ht="12.75" customHeight="1" x14ac:dyDescent="0.2">
      <c r="A25" s="11" t="s">
        <v>8</v>
      </c>
      <c r="B25" s="12">
        <v>0.436</v>
      </c>
      <c r="C25" s="12">
        <v>0.441</v>
      </c>
      <c r="D25" s="12">
        <v>0.497</v>
      </c>
      <c r="E25" s="12">
        <v>0.496</v>
      </c>
      <c r="F25" s="12">
        <v>0.50700000000000001</v>
      </c>
      <c r="G25" s="13">
        <v>0.55500000000000005</v>
      </c>
      <c r="H25" s="19">
        <v>0.52700000000000002</v>
      </c>
      <c r="I25" s="19">
        <v>0.56799999999999995</v>
      </c>
      <c r="J25" s="19">
        <v>0.61199999999999999</v>
      </c>
      <c r="K25" s="19">
        <v>0.17599999999999999</v>
      </c>
      <c r="L25" s="17">
        <v>2892</v>
      </c>
      <c r="M25" s="17">
        <v>3280</v>
      </c>
      <c r="N25" s="17">
        <v>3531</v>
      </c>
      <c r="O25" s="17">
        <v>3920</v>
      </c>
      <c r="P25" s="17">
        <v>4178</v>
      </c>
      <c r="Q25" s="17">
        <v>5773</v>
      </c>
      <c r="R25" s="17">
        <v>6738</v>
      </c>
      <c r="S25" s="18">
        <v>7444</v>
      </c>
      <c r="T25" s="70">
        <v>8157</v>
      </c>
      <c r="U25" s="16">
        <v>5265</v>
      </c>
      <c r="V25" s="4"/>
    </row>
    <row r="26" spans="1:22" ht="12.75" customHeight="1" x14ac:dyDescent="0.2">
      <c r="A26" s="11" t="s">
        <v>9</v>
      </c>
      <c r="B26" s="12">
        <v>0.751</v>
      </c>
      <c r="C26" s="12">
        <v>0.78</v>
      </c>
      <c r="D26" s="12">
        <v>0.79800000000000004</v>
      </c>
      <c r="E26" s="12">
        <v>0.81299999999999994</v>
      </c>
      <c r="F26" s="12">
        <v>0.82899999999999996</v>
      </c>
      <c r="G26" s="13">
        <v>0.82500000000000007</v>
      </c>
      <c r="H26" s="19">
        <v>0.83599999999999997</v>
      </c>
      <c r="I26" s="19">
        <v>0.82499999999999996</v>
      </c>
      <c r="J26" s="19">
        <v>0.86</v>
      </c>
      <c r="K26" s="19">
        <v>0.10899999999999999</v>
      </c>
      <c r="L26" s="17">
        <v>8005</v>
      </c>
      <c r="M26" s="17">
        <v>8959</v>
      </c>
      <c r="N26" s="17">
        <v>8878</v>
      </c>
      <c r="O26" s="17">
        <v>8617</v>
      </c>
      <c r="P26" s="17">
        <v>8952</v>
      </c>
      <c r="Q26" s="17">
        <v>8860</v>
      </c>
      <c r="R26" s="17">
        <v>9482</v>
      </c>
      <c r="S26" s="18">
        <v>10289</v>
      </c>
      <c r="T26" s="70">
        <v>9897</v>
      </c>
      <c r="U26" s="16">
        <v>1892</v>
      </c>
      <c r="V26" s="4"/>
    </row>
    <row r="27" spans="1:22" ht="12.75" customHeight="1" x14ac:dyDescent="0.2">
      <c r="A27" s="11" t="s">
        <v>10</v>
      </c>
      <c r="B27" s="12">
        <v>0</v>
      </c>
      <c r="C27" s="12">
        <v>0</v>
      </c>
      <c r="D27" s="12">
        <v>0.318</v>
      </c>
      <c r="E27" s="12">
        <v>0.313</v>
      </c>
      <c r="F27" s="12">
        <v>0</v>
      </c>
      <c r="G27" s="12">
        <v>0</v>
      </c>
      <c r="H27" s="12">
        <v>0.48100000000000004</v>
      </c>
      <c r="I27" s="12">
        <v>0.42100000000000004</v>
      </c>
      <c r="J27" s="12">
        <v>0.39600000000000002</v>
      </c>
      <c r="K27" s="12">
        <v>0.39600000000000002</v>
      </c>
      <c r="L27" s="14">
        <v>618</v>
      </c>
      <c r="M27" s="14">
        <v>684</v>
      </c>
      <c r="N27" s="14">
        <v>788</v>
      </c>
      <c r="O27" s="14">
        <v>900</v>
      </c>
      <c r="P27" s="14">
        <v>1052</v>
      </c>
      <c r="Q27" s="17">
        <v>1149</v>
      </c>
      <c r="R27" s="17">
        <v>1069</v>
      </c>
      <c r="S27" s="18" t="s">
        <v>45</v>
      </c>
      <c r="T27" s="70" t="s">
        <v>45</v>
      </c>
      <c r="U27" s="16" t="s">
        <v>45</v>
      </c>
      <c r="V27" s="4"/>
    </row>
    <row r="28" spans="1:22" ht="12.75" customHeight="1" x14ac:dyDescent="0.2">
      <c r="A28" s="11" t="s">
        <v>11</v>
      </c>
      <c r="B28" s="12">
        <v>0.64700000000000002</v>
      </c>
      <c r="C28" s="12">
        <v>0.65600000000000003</v>
      </c>
      <c r="D28" s="12">
        <v>0.64</v>
      </c>
      <c r="E28" s="12">
        <v>0.68200000000000005</v>
      </c>
      <c r="F28" s="12">
        <v>0.70699999999999996</v>
      </c>
      <c r="G28" s="13">
        <v>0.71900000000000008</v>
      </c>
      <c r="H28" s="19">
        <v>0.75900000000000001</v>
      </c>
      <c r="I28" s="19">
        <v>0.73699999999999999</v>
      </c>
      <c r="J28" s="19">
        <v>0.746</v>
      </c>
      <c r="K28" s="19">
        <v>9.8999999999999977E-2</v>
      </c>
      <c r="L28" s="17">
        <v>1537</v>
      </c>
      <c r="M28" s="17">
        <v>1823</v>
      </c>
      <c r="N28" s="17">
        <v>2158</v>
      </c>
      <c r="O28" s="17">
        <v>2314</v>
      </c>
      <c r="P28" s="17">
        <v>2355</v>
      </c>
      <c r="Q28" s="17">
        <v>2510</v>
      </c>
      <c r="R28" s="17">
        <v>2811</v>
      </c>
      <c r="S28" s="18">
        <v>3064</v>
      </c>
      <c r="T28" s="70">
        <v>3468</v>
      </c>
      <c r="U28" s="16">
        <v>1931</v>
      </c>
      <c r="V28" s="4"/>
    </row>
    <row r="29" spans="1:22" ht="12.75" customHeight="1" x14ac:dyDescent="0.2">
      <c r="A29" s="11" t="s">
        <v>12</v>
      </c>
      <c r="B29" s="12">
        <v>0.27</v>
      </c>
      <c r="C29" s="12">
        <v>0.29699999999999999</v>
      </c>
      <c r="D29" s="12">
        <v>0.315</v>
      </c>
      <c r="E29" s="12">
        <v>0.33800000000000002</v>
      </c>
      <c r="F29" s="12">
        <v>0.374</v>
      </c>
      <c r="G29" s="13">
        <v>0.41200000000000003</v>
      </c>
      <c r="H29" s="19">
        <v>0.42200000000000004</v>
      </c>
      <c r="I29" s="19">
        <v>0.42100000000000004</v>
      </c>
      <c r="J29" s="19">
        <v>0.435</v>
      </c>
      <c r="K29" s="19">
        <v>0.16499999999999998</v>
      </c>
      <c r="L29" s="17">
        <v>1692</v>
      </c>
      <c r="M29" s="17">
        <v>1754</v>
      </c>
      <c r="N29" s="17">
        <v>2106</v>
      </c>
      <c r="O29" s="17">
        <v>2749</v>
      </c>
      <c r="P29" s="17">
        <v>3031</v>
      </c>
      <c r="Q29" s="17">
        <v>3132</v>
      </c>
      <c r="R29" s="17">
        <v>3214</v>
      </c>
      <c r="S29" s="18">
        <v>3352</v>
      </c>
      <c r="T29" s="70">
        <v>3373</v>
      </c>
      <c r="U29" s="16">
        <v>1681</v>
      </c>
      <c r="V29" s="4"/>
    </row>
    <row r="30" spans="1:22" ht="12.75" customHeight="1" x14ac:dyDescent="0.2">
      <c r="A30" s="11" t="s">
        <v>13</v>
      </c>
      <c r="B30" s="12">
        <v>0.28199999999999997</v>
      </c>
      <c r="C30" s="12">
        <v>0.312</v>
      </c>
      <c r="D30" s="12">
        <v>0.37</v>
      </c>
      <c r="E30" s="12">
        <v>0.40200000000000002</v>
      </c>
      <c r="F30" s="12">
        <v>0.38900000000000001</v>
      </c>
      <c r="G30" s="13">
        <v>0.44</v>
      </c>
      <c r="H30" s="19">
        <v>0.49299999999999999</v>
      </c>
      <c r="I30" s="19">
        <v>0.43799999999999994</v>
      </c>
      <c r="J30" s="19">
        <v>0.47499999999999998</v>
      </c>
      <c r="K30" s="19">
        <v>0.193</v>
      </c>
      <c r="L30" s="17">
        <v>1597</v>
      </c>
      <c r="M30" s="17">
        <v>1894</v>
      </c>
      <c r="N30" s="17">
        <v>2287</v>
      </c>
      <c r="O30" s="17">
        <v>2420</v>
      </c>
      <c r="P30" s="17">
        <v>2620</v>
      </c>
      <c r="Q30" s="17">
        <v>2462</v>
      </c>
      <c r="R30" s="17">
        <v>2785</v>
      </c>
      <c r="S30" s="18" t="s">
        <v>45</v>
      </c>
      <c r="T30" s="70" t="s">
        <v>45</v>
      </c>
      <c r="U30" s="16" t="s">
        <v>45</v>
      </c>
      <c r="V30" s="4"/>
    </row>
    <row r="31" spans="1:22" ht="12.75" customHeight="1" x14ac:dyDescent="0.2">
      <c r="A31" s="11" t="s">
        <v>18</v>
      </c>
      <c r="B31" s="12">
        <v>0.29599999999999999</v>
      </c>
      <c r="C31" s="12">
        <v>0.42899999999999999</v>
      </c>
      <c r="D31" s="12">
        <v>0.40300000000000002</v>
      </c>
      <c r="E31" s="12">
        <v>0.42599999999999999</v>
      </c>
      <c r="F31" s="12">
        <v>0.44600000000000001</v>
      </c>
      <c r="G31" s="13">
        <v>0.47899999999999998</v>
      </c>
      <c r="H31" s="19">
        <v>0.44600000000000001</v>
      </c>
      <c r="I31" s="19">
        <v>0.44900000000000001</v>
      </c>
      <c r="J31" s="19">
        <v>0.49099999999999999</v>
      </c>
      <c r="K31" s="19">
        <v>0.19500000000000001</v>
      </c>
      <c r="L31" s="14">
        <v>417</v>
      </c>
      <c r="M31" s="14">
        <v>443</v>
      </c>
      <c r="N31" s="14">
        <v>485</v>
      </c>
      <c r="O31" s="14">
        <v>518</v>
      </c>
      <c r="P31" s="14">
        <v>513</v>
      </c>
      <c r="Q31" s="14">
        <v>546</v>
      </c>
      <c r="R31" s="14">
        <v>626</v>
      </c>
      <c r="S31" s="15">
        <v>736</v>
      </c>
      <c r="T31" s="70">
        <v>803</v>
      </c>
      <c r="U31" s="16">
        <v>386</v>
      </c>
      <c r="V31" s="4"/>
    </row>
    <row r="32" spans="1:22" s="1" customFormat="1" ht="12.75" customHeight="1" x14ac:dyDescent="0.2">
      <c r="A32" s="1" t="s">
        <v>139</v>
      </c>
      <c r="B32" s="12" t="s">
        <v>532</v>
      </c>
      <c r="C32" s="12" t="s">
        <v>532</v>
      </c>
      <c r="D32" s="12" t="s">
        <v>532</v>
      </c>
      <c r="E32" s="12" t="s">
        <v>532</v>
      </c>
      <c r="F32" s="12" t="s">
        <v>532</v>
      </c>
      <c r="G32" s="13" t="s">
        <v>532</v>
      </c>
      <c r="H32" s="19" t="s">
        <v>532</v>
      </c>
      <c r="I32" s="19" t="s">
        <v>532</v>
      </c>
      <c r="J32" s="19" t="s">
        <v>532</v>
      </c>
      <c r="K32" s="19" t="s">
        <v>45</v>
      </c>
      <c r="L32" s="12" t="s">
        <v>45</v>
      </c>
      <c r="M32" s="71" t="s">
        <v>45</v>
      </c>
      <c r="N32" s="71" t="s">
        <v>45</v>
      </c>
      <c r="O32" s="71" t="s">
        <v>45</v>
      </c>
      <c r="P32" s="71" t="s">
        <v>45</v>
      </c>
      <c r="Q32" s="71" t="s">
        <v>45</v>
      </c>
      <c r="R32" s="71" t="s">
        <v>45</v>
      </c>
      <c r="S32" s="71">
        <v>4017</v>
      </c>
      <c r="T32" s="70">
        <v>4055</v>
      </c>
      <c r="U32" s="69" t="s">
        <v>45</v>
      </c>
    </row>
    <row r="33" spans="1:22" ht="12.75" customHeight="1" x14ac:dyDescent="0.2">
      <c r="A33" s="11" t="s">
        <v>19</v>
      </c>
      <c r="B33" s="12">
        <v>0.34799999999999998</v>
      </c>
      <c r="C33" s="12">
        <v>0.37</v>
      </c>
      <c r="D33" s="12">
        <v>0.38200000000000001</v>
      </c>
      <c r="E33" s="12">
        <v>0.43099999999999999</v>
      </c>
      <c r="F33" s="12">
        <v>0.44</v>
      </c>
      <c r="G33" s="13">
        <v>0.43100000000000005</v>
      </c>
      <c r="H33" s="19">
        <v>0.53400000000000003</v>
      </c>
      <c r="I33" s="19">
        <v>0.54</v>
      </c>
      <c r="J33" s="19">
        <v>0.56399999999999995</v>
      </c>
      <c r="K33" s="19">
        <v>0.21599999999999997</v>
      </c>
      <c r="L33" s="17">
        <v>2637</v>
      </c>
      <c r="M33" s="17">
        <v>2912</v>
      </c>
      <c r="N33" s="17">
        <v>3492</v>
      </c>
      <c r="O33" s="17">
        <v>3596</v>
      </c>
      <c r="P33" s="17">
        <v>3968</v>
      </c>
      <c r="Q33" s="17">
        <v>4243</v>
      </c>
      <c r="R33" s="17">
        <v>4552</v>
      </c>
      <c r="S33" s="18">
        <v>4649</v>
      </c>
      <c r="T33" s="70">
        <v>4725</v>
      </c>
      <c r="U33" s="16">
        <v>2088</v>
      </c>
      <c r="V33" s="4"/>
    </row>
    <row r="34" spans="1:22" ht="12.75" customHeight="1" x14ac:dyDescent="0.2">
      <c r="A34" s="11" t="s">
        <v>20</v>
      </c>
      <c r="B34" s="12">
        <v>0</v>
      </c>
      <c r="C34" s="12">
        <v>0.55600000000000005</v>
      </c>
      <c r="D34" s="12">
        <v>0.50900000000000001</v>
      </c>
      <c r="E34" s="12">
        <v>0.442</v>
      </c>
      <c r="F34" s="12">
        <v>0.496</v>
      </c>
      <c r="G34" s="13">
        <v>0.51800000000000002</v>
      </c>
      <c r="H34" s="19">
        <v>0.58200000000000007</v>
      </c>
      <c r="I34" s="19">
        <v>0.54100000000000004</v>
      </c>
      <c r="J34" s="19">
        <v>0.57499999999999996</v>
      </c>
      <c r="K34" s="19">
        <v>0.57499999999999996</v>
      </c>
      <c r="L34" s="14">
        <v>684</v>
      </c>
      <c r="M34" s="14">
        <v>720</v>
      </c>
      <c r="N34" s="14">
        <v>897</v>
      </c>
      <c r="O34" s="14">
        <v>999</v>
      </c>
      <c r="P34" s="14">
        <v>1238</v>
      </c>
      <c r="Q34" s="17">
        <v>1144</v>
      </c>
      <c r="R34" s="17">
        <v>1084</v>
      </c>
      <c r="S34" s="18">
        <v>1360</v>
      </c>
      <c r="T34" s="70">
        <v>1485</v>
      </c>
      <c r="U34" s="16">
        <v>801</v>
      </c>
      <c r="V34" s="4"/>
    </row>
    <row r="35" spans="1:22" ht="12.75" customHeight="1" x14ac:dyDescent="0.2">
      <c r="A35" s="11" t="s">
        <v>21</v>
      </c>
      <c r="B35" s="12">
        <v>0.436</v>
      </c>
      <c r="C35" s="12">
        <v>0.46600000000000003</v>
      </c>
      <c r="D35" s="12">
        <v>0.499</v>
      </c>
      <c r="E35" s="12">
        <v>0.49</v>
      </c>
      <c r="F35" s="12">
        <v>0.53100000000000003</v>
      </c>
      <c r="G35" s="13">
        <v>0.53600000000000003</v>
      </c>
      <c r="H35" s="19">
        <v>0.55700000000000005</v>
      </c>
      <c r="I35" s="19">
        <v>0.58299999999999996</v>
      </c>
      <c r="J35" s="19">
        <v>0.61399999999999999</v>
      </c>
      <c r="K35" s="19">
        <v>0.17799999999999999</v>
      </c>
      <c r="L35" s="17">
        <v>3805</v>
      </c>
      <c r="M35" s="17">
        <v>4409</v>
      </c>
      <c r="N35" s="17">
        <v>4635</v>
      </c>
      <c r="O35" s="17">
        <v>4759</v>
      </c>
      <c r="P35" s="17">
        <v>4778</v>
      </c>
      <c r="Q35" s="17">
        <v>5426</v>
      </c>
      <c r="R35" s="17">
        <v>6437</v>
      </c>
      <c r="S35" s="18">
        <v>6822</v>
      </c>
      <c r="T35" s="70">
        <v>6749</v>
      </c>
      <c r="U35" s="16">
        <v>2944</v>
      </c>
      <c r="V35" s="4"/>
    </row>
    <row r="36" spans="1:22" ht="12.75" customHeight="1" x14ac:dyDescent="0.2">
      <c r="A36" s="11" t="s">
        <v>22</v>
      </c>
      <c r="B36" s="12" t="s">
        <v>532</v>
      </c>
      <c r="C36" s="12" t="s">
        <v>532</v>
      </c>
      <c r="D36" s="12" t="s">
        <v>532</v>
      </c>
      <c r="E36" s="12">
        <v>0</v>
      </c>
      <c r="F36" s="12">
        <v>1</v>
      </c>
      <c r="G36" s="12">
        <v>0</v>
      </c>
      <c r="H36" s="12">
        <v>0.88900000000000001</v>
      </c>
      <c r="I36" s="12">
        <v>1</v>
      </c>
      <c r="J36" s="12">
        <v>1</v>
      </c>
      <c r="K36" s="12" t="s">
        <v>45</v>
      </c>
      <c r="L36" s="17">
        <v>1130</v>
      </c>
      <c r="M36" s="17">
        <v>1065</v>
      </c>
      <c r="N36" s="17">
        <v>1155</v>
      </c>
      <c r="O36" s="17">
        <v>1197</v>
      </c>
      <c r="P36" s="17">
        <v>1124</v>
      </c>
      <c r="Q36" s="17">
        <v>1251</v>
      </c>
      <c r="R36" s="17">
        <v>1255</v>
      </c>
      <c r="S36" s="18">
        <v>1294</v>
      </c>
      <c r="T36" s="70">
        <v>1325</v>
      </c>
      <c r="U36" s="16">
        <v>195</v>
      </c>
      <c r="V36" s="4"/>
    </row>
    <row r="37" spans="1:22" ht="12.75" customHeight="1" x14ac:dyDescent="0.2">
      <c r="A37" s="11" t="s">
        <v>23</v>
      </c>
      <c r="B37" s="12">
        <v>0.191</v>
      </c>
      <c r="C37" s="12">
        <v>0.17599999999999999</v>
      </c>
      <c r="D37" s="12">
        <v>0.21299999999999999</v>
      </c>
      <c r="E37" s="12">
        <v>0.185</v>
      </c>
      <c r="F37" s="12">
        <v>0.18099999999999999</v>
      </c>
      <c r="G37" s="13">
        <v>0.17399999999999999</v>
      </c>
      <c r="H37" s="19">
        <v>0.26899999999999996</v>
      </c>
      <c r="I37" s="19">
        <v>0.23199999999999998</v>
      </c>
      <c r="J37" s="19">
        <v>0.28199999999999997</v>
      </c>
      <c r="K37" s="19">
        <v>9.099999999999997E-2</v>
      </c>
      <c r="L37" s="17">
        <v>1321</v>
      </c>
      <c r="M37" s="17">
        <v>1568</v>
      </c>
      <c r="N37" s="17">
        <v>1883</v>
      </c>
      <c r="O37" s="17">
        <v>2060</v>
      </c>
      <c r="P37" s="17">
        <v>2359</v>
      </c>
      <c r="Q37" s="17">
        <v>2351</v>
      </c>
      <c r="R37" s="17">
        <v>2339</v>
      </c>
      <c r="S37" s="18">
        <v>2654</v>
      </c>
      <c r="T37" s="70">
        <v>2801</v>
      </c>
      <c r="U37" s="16">
        <v>1480</v>
      </c>
      <c r="V37" s="4"/>
    </row>
    <row r="38" spans="1:22" ht="12.75" customHeight="1" x14ac:dyDescent="0.2">
      <c r="A38" s="11" t="s">
        <v>24</v>
      </c>
      <c r="B38" s="12" t="s">
        <v>532</v>
      </c>
      <c r="C38" s="12" t="s">
        <v>532</v>
      </c>
      <c r="D38" s="12" t="s">
        <v>532</v>
      </c>
      <c r="E38" s="12" t="s">
        <v>532</v>
      </c>
      <c r="F38" s="12" t="s">
        <v>532</v>
      </c>
      <c r="G38" s="12">
        <v>0</v>
      </c>
      <c r="H38" s="12">
        <v>0</v>
      </c>
      <c r="I38" s="12">
        <v>0.33299999999999996</v>
      </c>
      <c r="J38" s="12">
        <v>0.248</v>
      </c>
      <c r="K38" s="12" t="s">
        <v>45</v>
      </c>
      <c r="L38" s="14">
        <v>283</v>
      </c>
      <c r="M38" s="14">
        <v>265</v>
      </c>
      <c r="N38" s="14">
        <v>349</v>
      </c>
      <c r="O38" s="14">
        <v>390</v>
      </c>
      <c r="P38" s="14">
        <v>515</v>
      </c>
      <c r="Q38" s="14">
        <v>619</v>
      </c>
      <c r="R38" s="14">
        <v>663</v>
      </c>
      <c r="S38" s="15">
        <v>629</v>
      </c>
      <c r="T38" s="70">
        <v>629</v>
      </c>
      <c r="U38" s="16">
        <v>346</v>
      </c>
      <c r="V38" s="4"/>
    </row>
    <row r="39" spans="1:22" ht="12.75" customHeight="1" x14ac:dyDescent="0.2">
      <c r="A39" s="11" t="s">
        <v>25</v>
      </c>
      <c r="B39" s="12">
        <v>0.48499999999999999</v>
      </c>
      <c r="C39" s="12">
        <v>0.48299999999999998</v>
      </c>
      <c r="D39" s="12">
        <v>0.54500000000000004</v>
      </c>
      <c r="E39" s="12">
        <v>0.53300000000000003</v>
      </c>
      <c r="F39" s="12">
        <v>0.57399999999999995</v>
      </c>
      <c r="G39" s="13">
        <v>0.56799999999999995</v>
      </c>
      <c r="H39" s="19">
        <v>0.59499999999999997</v>
      </c>
      <c r="I39" s="19">
        <v>0.58299999999999996</v>
      </c>
      <c r="J39" s="19">
        <v>0.59299999999999997</v>
      </c>
      <c r="K39" s="19">
        <v>0.10799999999999998</v>
      </c>
      <c r="L39" s="17">
        <v>3931</v>
      </c>
      <c r="M39" s="17">
        <v>4261</v>
      </c>
      <c r="N39" s="17">
        <v>4563</v>
      </c>
      <c r="O39" s="17">
        <v>5360</v>
      </c>
      <c r="P39" s="17">
        <v>6024</v>
      </c>
      <c r="Q39" s="17">
        <v>6262</v>
      </c>
      <c r="R39" s="17">
        <v>6158</v>
      </c>
      <c r="S39" s="18">
        <v>6601</v>
      </c>
      <c r="T39" s="70">
        <v>6970</v>
      </c>
      <c r="U39" s="16">
        <v>3039</v>
      </c>
      <c r="V39" s="4"/>
    </row>
    <row r="40" spans="1:22" ht="12.75" customHeight="1" x14ac:dyDescent="0.2">
      <c r="A40" s="11" t="s">
        <v>51</v>
      </c>
      <c r="B40" s="12" t="s">
        <v>45</v>
      </c>
      <c r="C40" s="12" t="s">
        <v>45</v>
      </c>
      <c r="D40" s="12" t="s">
        <v>45</v>
      </c>
      <c r="E40" s="12" t="s">
        <v>45</v>
      </c>
      <c r="F40" s="12" t="s">
        <v>45</v>
      </c>
      <c r="G40" s="13" t="s">
        <v>45</v>
      </c>
      <c r="H40" s="19" t="s">
        <v>45</v>
      </c>
      <c r="I40" s="19" t="s">
        <v>45</v>
      </c>
      <c r="J40" s="19" t="s">
        <v>45</v>
      </c>
      <c r="K40" s="19" t="s">
        <v>45</v>
      </c>
      <c r="L40" s="14" t="s">
        <v>45</v>
      </c>
      <c r="M40" s="14" t="s">
        <v>45</v>
      </c>
      <c r="N40" s="14" t="s">
        <v>45</v>
      </c>
      <c r="O40" s="14" t="s">
        <v>45</v>
      </c>
      <c r="P40" s="14" t="s">
        <v>45</v>
      </c>
      <c r="Q40" s="14">
        <v>0</v>
      </c>
      <c r="R40" s="21">
        <v>396</v>
      </c>
      <c r="S40" s="21">
        <v>489</v>
      </c>
      <c r="T40" s="70">
        <v>435</v>
      </c>
      <c r="U40" s="16" t="s">
        <v>45</v>
      </c>
      <c r="V40" s="4"/>
    </row>
    <row r="41" spans="1:22" ht="12.75" customHeight="1" x14ac:dyDescent="0.2">
      <c r="A41" s="11" t="s">
        <v>26</v>
      </c>
      <c r="B41" s="12">
        <v>0.42599999999999999</v>
      </c>
      <c r="C41" s="12">
        <v>0.442</v>
      </c>
      <c r="D41" s="12">
        <v>0.442</v>
      </c>
      <c r="E41" s="12">
        <v>0.47599999999999998</v>
      </c>
      <c r="F41" s="12">
        <v>0.45600000000000002</v>
      </c>
      <c r="G41" s="13">
        <v>0.48200000000000004</v>
      </c>
      <c r="H41" s="19">
        <v>0.48</v>
      </c>
      <c r="I41" s="19">
        <v>0.50900000000000001</v>
      </c>
      <c r="J41" s="19">
        <v>0.46100000000000002</v>
      </c>
      <c r="K41" s="19">
        <v>3.5000000000000031E-2</v>
      </c>
      <c r="L41" s="14">
        <v>950</v>
      </c>
      <c r="M41" s="14">
        <v>928</v>
      </c>
      <c r="N41" s="14">
        <v>1060</v>
      </c>
      <c r="O41" s="17">
        <v>1213</v>
      </c>
      <c r="P41" s="17">
        <v>1220</v>
      </c>
      <c r="Q41" s="17">
        <v>1253</v>
      </c>
      <c r="R41" s="17">
        <v>1453</v>
      </c>
      <c r="S41" s="18">
        <v>1480</v>
      </c>
      <c r="T41" s="70">
        <v>1558</v>
      </c>
      <c r="U41" s="16">
        <v>608</v>
      </c>
      <c r="V41" s="4"/>
    </row>
    <row r="42" spans="1:22" ht="12.75" customHeight="1" x14ac:dyDescent="0.2">
      <c r="B42" s="22"/>
      <c r="C42" s="22"/>
      <c r="D42" s="22"/>
      <c r="E42" s="22"/>
      <c r="F42" s="22"/>
      <c r="G42" s="23"/>
      <c r="H42" s="23"/>
      <c r="I42" s="23"/>
      <c r="J42" s="23"/>
      <c r="K42" s="22"/>
      <c r="L42" s="22"/>
      <c r="M42" s="22"/>
      <c r="N42" s="22"/>
      <c r="O42" s="22"/>
      <c r="P42" s="22"/>
      <c r="Q42" s="22"/>
      <c r="R42" s="22"/>
      <c r="S42" s="24"/>
      <c r="T42" s="24"/>
      <c r="U42" s="25"/>
      <c r="V42" s="4"/>
    </row>
    <row r="43" spans="1:22" ht="12.75" customHeight="1" x14ac:dyDescent="0.2"/>
    <row r="44" spans="1:22" ht="12.75" customHeight="1" x14ac:dyDescent="0.2"/>
    <row r="45" spans="1:22" ht="12.75" customHeight="1" x14ac:dyDescent="0.2"/>
    <row r="46" spans="1:22" ht="12.75" customHeight="1" x14ac:dyDescent="0.2"/>
    <row r="47" spans="1:22" ht="12.75" customHeight="1" x14ac:dyDescent="0.2"/>
    <row r="48" spans="1:2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</sheetData>
  <mergeCells count="2">
    <mergeCell ref="L1:U1"/>
    <mergeCell ref="B1:J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2-year 2018</vt:lpstr>
      <vt:lpstr>4-year 2018</vt:lpstr>
      <vt:lpstr>Grad Rate 15-yr Change, p. 19</vt:lpstr>
    </vt:vector>
  </TitlesOfParts>
  <Company>THECB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Almanac Data</dc:title>
  <dc:subject>Texas Public Higher Education Almanac</dc:subject>
  <dc:creator>Strategic Planning and Funding</dc:creator>
  <cp:keywords>higher education almanac</cp:keywords>
  <cp:lastModifiedBy>Dr. Robert H. Taylor</cp:lastModifiedBy>
  <cp:lastPrinted>2018-04-02T21:23:38Z</cp:lastPrinted>
  <dcterms:created xsi:type="dcterms:W3CDTF">2012-05-09T15:48:12Z</dcterms:created>
  <dcterms:modified xsi:type="dcterms:W3CDTF">2019-02-15T16:24:51Z</dcterms:modified>
</cp:coreProperties>
</file>